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ickBooks Desktop Export Tips" sheetId="1" r:id="rId4"/>
    <sheet state="visible" name="Sheet1" sheetId="2" r:id="rId5"/>
  </sheets>
  <definedNames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localSheetId="1" name="QB_DATA_0">Sheet1!$6:$6,Sheet1!$10:$10,Sheet1!$11:$11,Sheet1!$12:$12,Sheet1!$13:$13,Sheet1!$14:$14,Sheet1!$15:$15,Sheet1!$16:$16,Sheet1!$17:$17,Sheet1!$18:$18,Sheet1!$19:$19,Sheet1!$20:$20,Sheet1!$21:$21,Sheet1!$22:$22,Sheet1!$23:$23,Sheet1!$24:$24</definedName>
    <definedName localSheetId="1" name="QB_DATA_1">Sheet1!$25:$25,Sheet1!$26:$26,Sheet1!$27:$27,Sheet1!$28:$28,Sheet1!$29:$29,Sheet1!$30:$30,Sheet1!$31:$31,Sheet1!$32:$32,Sheet1!$33:$33,Sheet1!$34:$34,Sheet1!$35:$35,Sheet1!$36:$36,Sheet1!$37:$37,Sheet1!$38:$38,Sheet1!$39:$39,Sheet1!$40:$40</definedName>
    <definedName localSheetId="1" name="QB_DATA_2">Sheet1!$41:$41,Sheet1!$42:$42,Sheet1!$43:$43,Sheet1!$44:$44,Sheet1!$45:$45,Sheet1!$46:$46,Sheet1!$47:$47,Sheet1!$48:$48,Sheet1!$49:$49,Sheet1!$50:$50,Sheet1!$51:$51,Sheet1!$52:$52,Sheet1!$53:$53,Sheet1!$54:$54,Sheet1!$55:$55,Sheet1!$56:$56</definedName>
    <definedName localSheetId="1" name="QB_DATA_3">Sheet1!$57:$57,Sheet1!$58:$58,Sheet1!$59:$59,Sheet1!$60:$60,Sheet1!$61:$61,Sheet1!$62:$62,Sheet1!$63:$63,Sheet1!$64:$64,Sheet1!$65:$65,Sheet1!$66:$66,Sheet1!$67:$67,Sheet1!$68:$68,Sheet1!$69:$69,Sheet1!$70:$70,Sheet1!$71:$71,Sheet1!$72:$72</definedName>
    <definedName localSheetId="1" name="QB_DATA_4">Sheet1!$73:$73,Sheet1!$74:$74,Sheet1!$75:$75,Sheet1!$76:$76,Sheet1!$77:$77,Sheet1!$78:$78,Sheet1!$79:$79,Sheet1!$80:$80,Sheet1!$81:$81,Sheet1!$82:$82,Sheet1!$83:$83,Sheet1!$84:$84,Sheet1!$85:$85,Sheet1!$86:$86,Sheet1!$87:$87,Sheet1!$88:$88</definedName>
    <definedName localSheetId="1" name="QB_DATA_5">Sheet1!$89:$89,Sheet1!$90:$90,Sheet1!$91:$91,Sheet1!$92:$92,Sheet1!$93:$93,Sheet1!$94:$94,Sheet1!$95:$95,Sheet1!$96:$96,Sheet1!$97:$97,Sheet1!$98:$98,Sheet1!$99:$99,Sheet1!$100:$100,Sheet1!$101:$101,Sheet1!$102:$102,Sheet1!$103:$103,Sheet1!$104:$104</definedName>
    <definedName localSheetId="1" name="QB_DATA_6">Sheet1!$105:$105,Sheet1!$106:$106,Sheet1!$107:$107,Sheet1!$108:$108,Sheet1!$109:$109,Sheet1!$110:$110,Sheet1!$111:$111,Sheet1!$112:$112,Sheet1!$113:$113,Sheet1!$114:$114,Sheet1!$115:$115,Sheet1!$116:$116,Sheet1!$117:$117,Sheet1!$118:$118,Sheet1!$119:$119,Sheet1!$120:$120</definedName>
    <definedName localSheetId="1" name="QB_DATA_7">Sheet1!$121:$121,Sheet1!$122:$122,Sheet1!$123:$123,Sheet1!$124:$124,Sheet1!$125:$125,Sheet1!$126:$126,Sheet1!$127:$127,Sheet1!$128:$128,Sheet1!$129:$129,Sheet1!$130:$130,Sheet1!$131:$131,Sheet1!$132:$132,Sheet1!$133:$133,Sheet1!$134:$134,Sheet1!$135:$135,Sheet1!$136:$136</definedName>
    <definedName localSheetId="1" name="QB_DATA_8">Sheet1!$137:$137,Sheet1!$138:$138,Sheet1!$139:$139,Sheet1!$140:$140,Sheet1!$141:$141,Sheet1!$142:$142,Sheet1!$143:$143,Sheet1!$144:$144,Sheet1!$149:$149,Sheet1!$153:$153,Sheet1!$154:$154,Sheet1!$156:$156,Sheet1!$161:$161,Sheet1!$162:$162,Sheet1!$163:$163,Sheet1!$164:$164</definedName>
    <definedName localSheetId="1" name="QB_DATA_9">Sheet1!$165:$165,Sheet1!$168:$168,Sheet1!$169:$169,Sheet1!$172:$172,Sheet1!$173:$173,Sheet1!$174:$174,Sheet1!$175:$175,Sheet1!$176:$176,Sheet1!$181:$181,Sheet1!$182:$182,Sheet1!$183:$183,Sheet1!$184:$184,Sheet1!$187:$187,Sheet1!$188:$188,Sheet1!$189:$189,Sheet1!$190:$190</definedName>
    <definedName localSheetId="1" name="QB_FORMULA_0">Sheet1!$AA$7,Sheet1!$AC$7,Sheet1!$AE$7,Sheet1!$AA$8,Sheet1!$AC$8,Sheet1!$AE$8,Sheet1!$AA$145,Sheet1!$AC$145,Sheet1!$AE$145,Sheet1!$AA$146,Sheet1!$AC$146,Sheet1!$AE$146,Sheet1!$AA$150,Sheet1!$AC$150,Sheet1!$AE$150,Sheet1!$AA$157</definedName>
    <definedName localSheetId="1" name="QB_FORMULA_1">Sheet1!$AC$157,Sheet1!$AE$157,Sheet1!$AA$158,Sheet1!$AC$158,Sheet1!$AE$158,Sheet1!$AA$166,Sheet1!$AC$166,Sheet1!$AE$166,Sheet1!$AA$170,Sheet1!$AC$170,Sheet1!$AE$170,Sheet1!$AA$177,Sheet1!$AC$177,Sheet1!$AE$177,Sheet1!$AA$178,Sheet1!$AC$178</definedName>
    <definedName localSheetId="1" name="QB_FORMULA_2">Sheet1!$AE$178,Sheet1!$AA$185,Sheet1!$AC$185,Sheet1!$AE$185,Sheet1!$AA$191,Sheet1!$AC$191,Sheet1!$AE$191,Sheet1!$AA$192,Sheet1!$AC$192,Sheet1!$AE$192,Sheet1!$AA$193,Sheet1!$AC$193,Sheet1!$AE$193,Sheet1!$AA$194,Sheet1!$AC$194,Sheet1!$AE$194</definedName>
    <definedName localSheetId="1" name="QB_FORMULA_3">Sheet1!$AA$195,Sheet1!$AC$195,Sheet1!$AE$195</definedName>
    <definedName localSheetId="1" name="QBCANSUPPORTUPDATE">TRUE</definedName>
    <definedName localSheetId="1" name="QBCOMPANYFILENAME">"C:\Users\Public\Documents\Intuit\QuickBooks\Company Files\Weott Community Services District 2024.qbw"</definedName>
    <definedName localSheetId="1" name="QBENDDATE">20260708</definedName>
    <definedName localSheetId="1" name="QBHEADERSONSCREEN">FALSE</definedName>
    <definedName localSheetId="1" name="QBMETADATASIZE">8122</definedName>
    <definedName localSheetId="1" name="QBPRESERVECOLOR">TRUE</definedName>
    <definedName localSheetId="1" name="QBPRESERVEFONT">TRUE</definedName>
    <definedName localSheetId="1" name="QBPRESERVEROWHEIGHT">TRUE</definedName>
    <definedName localSheetId="1" name="QBPRESERVESPACE">TRUE</definedName>
    <definedName localSheetId="1" name="QBREPORTCOLAXIS">0</definedName>
    <definedName localSheetId="1" name="QBREPORTCOMPANYID">"50a2039ca84446f79ff157072f32ed46"</definedName>
    <definedName localSheetId="1" name="QBREPORTCOMPARECOL_ANNUALBUDGET">FALSE</definedName>
    <definedName localSheetId="1" name="QBREPORTCOMPARECOL_AVGCOGS">FALSE</definedName>
    <definedName localSheetId="1" name="QBREPORTCOMPARECOL_AVGPRICE">FALSE</definedName>
    <definedName localSheetId="1" name="QBREPORTCOMPARECOL_BUDDIFF">FALSE</definedName>
    <definedName localSheetId="1" name="QBREPORTCOMPARECOL_BUDGET">FALSE</definedName>
    <definedName localSheetId="1" name="QBREPORTCOMPARECOL_BUDPCT">FALSE</definedName>
    <definedName localSheetId="1" name="QBREPORTCOMPARECOL_COGS">FALSE</definedName>
    <definedName localSheetId="1" name="QBREPORTCOMPARECOL_EXCLUDEAMOUNT">FALSE</definedName>
    <definedName localSheetId="1" name="QBREPORTCOMPARECOL_EXCLUDECURPERIOD">FALSE</definedName>
    <definedName localSheetId="1" name="QBREPORTCOMPARECOL_FORECAST">FALSE</definedName>
    <definedName localSheetId="1" name="QBREPORTCOMPARECOL_GROSSMARGIN">FALSE</definedName>
    <definedName localSheetId="1" name="QBREPORTCOMPARECOL_GROSSMARGINPCT">FALSE</definedName>
    <definedName localSheetId="1" name="QBREPORTCOMPARECOL_HOURS">FALSE</definedName>
    <definedName localSheetId="1" name="QBREPORTCOMPARECOL_PCTCOL">FALSE</definedName>
    <definedName localSheetId="1" name="QBREPORTCOMPARECOL_PCTEXPENSE">FALSE</definedName>
    <definedName localSheetId="1" name="QBREPORTCOMPARECOL_PCTINCOME">FALSE</definedName>
    <definedName localSheetId="1" name="QBREPORTCOMPARECOL_PCTOFSALES">FALSE</definedName>
    <definedName localSheetId="1" name="QBREPORTCOMPARECOL_PCTROW">FALSE</definedName>
    <definedName localSheetId="1" name="QBREPORTCOMPARECOL_PPDIFF">FALSE</definedName>
    <definedName localSheetId="1" name="QBREPORTCOMPARECOL_PPPCT">FALSE</definedName>
    <definedName localSheetId="1" name="QBREPORTCOMPARECOL_PREVPERIOD">FALSE</definedName>
    <definedName localSheetId="1" name="QBREPORTCOMPARECOL_PREVYEAR">FALSE</definedName>
    <definedName localSheetId="1" name="QBREPORTCOMPARECOL_PYDIFF">FALSE</definedName>
    <definedName localSheetId="1" name="QBREPORTCOMPARECOL_PYPCT">FALSE</definedName>
    <definedName localSheetId="1" name="QBREPORTCOMPARECOL_QTY">FALSE</definedName>
    <definedName localSheetId="1" name="QBREPORTCOMPARECOL_RATE">FALSE</definedName>
    <definedName localSheetId="1" name="QBREPORTCOMPARECOL_TRIPBILLEDMILES">FALSE</definedName>
    <definedName localSheetId="1" name="QBREPORTCOMPARECOL_TRIPBILLINGAMOUNT">FALSE</definedName>
    <definedName localSheetId="1" name="QBREPORTCOMPARECOL_TRIPMILES">FALSE</definedName>
    <definedName localSheetId="1" name="QBREPORTCOMPARECOL_TRIPNOTBILLABLEMILES">FALSE</definedName>
    <definedName localSheetId="1" name="QBREPORTCOMPARECOL_TRIPTAXDEDUCTIBLEAMOUNT">FALSE</definedName>
    <definedName localSheetId="1" name="QBREPORTCOMPARECOL_TRIPUNBILLEDMILES">FALSE</definedName>
    <definedName localSheetId="1" name="QBREPORTCOMPARECOL_YTD">FALSE</definedName>
    <definedName localSheetId="1" name="QBREPORTCOMPARECOL_YTDBUDGET">FALSE</definedName>
    <definedName localSheetId="1" name="QBREPORTCOMPARECOL_YTDPCT">FALSE</definedName>
    <definedName localSheetId="1" name="QBREPORTROWAXIS">11</definedName>
    <definedName localSheetId="1" name="QBREPORTSUBCOLAXIS">0</definedName>
    <definedName localSheetId="1" name="QBREPORTTYPE">4</definedName>
    <definedName localSheetId="1" name="QBROWHEADERS">6</definedName>
    <definedName localSheetId="1" name="QBSTARTDATE">20260611</definedName>
    <definedName localSheetId="1" name="QB_ROW_20031">Sheet1!$D$3</definedName>
    <definedName localSheetId="1" name="QB_ROW_24040">Sheet1!$E$159</definedName>
    <definedName localSheetId="1" name="QB_ROW_39340">Sheet1!$E$192</definedName>
    <definedName localSheetId="1" name="QB_COLUMN_19">Sheet1!$W$1</definedName>
    <definedName localSheetId="1" name="QB_COLUMN_126">Sheet1!$O$1</definedName>
    <definedName localSheetId="1" name="QB_ROW_90350">Sheet1!$F$170</definedName>
    <definedName localSheetId="1" name="QB_ROW_19011">Sheet1!$B$2</definedName>
    <definedName localSheetId="1" name="QB_COLUMN_5">Sheet1!$M$1</definedName>
    <definedName localSheetId="1" name="QB_ROW_39350">Sheet1!$F$191</definedName>
    <definedName localSheetId="1" name="QB_ROW_97340">Sheet1!$E$8</definedName>
    <definedName localSheetId="1" name="QB_ROW_39040">Sheet1!$E$179</definedName>
    <definedName localSheetId="1" name="QB_ROW_40350">Sheet1!$F$185</definedName>
    <definedName localSheetId="1" name="QB_COLUMN_17">Sheet1!$U$1</definedName>
    <definedName localSheetId="1" name="QB_ROW_12040">Sheet1!$E$148</definedName>
    <definedName localSheetId="1" name="QB_ROW_97040">Sheet1!$E$4</definedName>
    <definedName localSheetId="1" name="QB_ROW_98350">Sheet1!$F$7</definedName>
    <definedName localSheetId="1" name="QB_ROW_19311">Sheet1!$B$194</definedName>
    <definedName localSheetId="1" name="QB_COLUMN_8">Sheet1!$S$1</definedName>
    <definedName localSheetId="1" name="QB_ROW_6040">Sheet1!$E$9</definedName>
    <definedName localSheetId="1" name="QB_ROW_86321">Sheet1!$C$146</definedName>
    <definedName localSheetId="1" name="QB_ROW_20331">Sheet1!$D$145</definedName>
    <definedName localSheetId="1" name="QB_ROW_24340">Sheet1!$E$178</definedName>
    <definedName localSheetId="1" name="QB_COLUMN_20">Sheet1!$Y$1</definedName>
    <definedName localSheetId="1" name="QB_ROW_46050">Sheet1!$F$152</definedName>
    <definedName localSheetId="1" name="QB_ROW_40050">Sheet1!$F$180</definedName>
    <definedName localSheetId="1" name="QB_ROW_28350">Sheet1!$F$166</definedName>
    <definedName localSheetId="1" name="QB_ROW_12340">Sheet1!$E$150</definedName>
    <definedName localSheetId="1" name="QB_COLUMN_29">Sheet1!$AC$1</definedName>
    <definedName localSheetId="1" name="QB_ROW_46350">Sheet1!$F$154</definedName>
    <definedName localSheetId="1" name="QB_ROW_15350">Sheet1!$F$157</definedName>
    <definedName localSheetId="1" name="QB_COLUMN_28">Sheet1!$AA$1</definedName>
    <definedName localSheetId="1" name="QB_ROW_30350">Sheet1!$F$177</definedName>
    <definedName localSheetId="1" name="QB_COLUMN_3">Sheet1!$I$1</definedName>
    <definedName localSheetId="1" name="QB_ROW_39050">Sheet1!$F$186</definedName>
    <definedName localSheetId="1" name="QB_ROW_15040">Sheet1!$E$151</definedName>
    <definedName localSheetId="1" name="QB_ROW_18301">Sheet1!$A$195</definedName>
    <definedName localSheetId="1" name="QB_ROW_15050">Sheet1!$F$155</definedName>
    <definedName localSheetId="1" name="QB_ROW_28050">Sheet1!$F$160</definedName>
    <definedName localSheetId="1" name="QB_ROW_6340">Sheet1!$E$144</definedName>
    <definedName localSheetId="1" name="QB_ROW_90050">Sheet1!$F$167</definedName>
    <definedName localSheetId="1" name="QB_ROW_21031">Sheet1!$D$147</definedName>
    <definedName localSheetId="1" name="QB_COLUMN_7">Sheet1!$Q$1</definedName>
    <definedName localSheetId="1" name="QB_ROW_30050">Sheet1!$F$171</definedName>
    <definedName localSheetId="1" name="QB_ROW_15340">Sheet1!$E$158</definedName>
    <definedName localSheetId="1" name="QB_ROW_98050">Sheet1!$F$5</definedName>
    <definedName localSheetId="1" name="QB_COLUMN_4">Sheet1!$K$1</definedName>
    <definedName localSheetId="1" name="QB_COLUMN_31">Sheet1!$AE$1</definedName>
    <definedName localSheetId="1" name="QB_COLUMN_1">Sheet1!$G$1</definedName>
    <definedName localSheetId="1" name="QB_ROW_21331">Sheet1!$D$193</definedName>
  </definedNames>
  <calcPr/>
  <extLst>
    <ext uri="GoogleSheetsCustomDataVersion2">
      <go:sheetsCustomData xmlns:go="http://customooxmlschemas.google.com/" r:id="rId6" roundtripDataChecksum="I43PlGHwdOPK5fAZalRF6vMLz3FlZZHPxPomqJ5x5wE="/>
    </ext>
  </extLst>
</workbook>
</file>

<file path=xl/sharedStrings.xml><?xml version="1.0" encoding="utf-8"?>
<sst xmlns="http://schemas.openxmlformats.org/spreadsheetml/2006/main" count="842" uniqueCount="218">
  <si>
    <t>Type</t>
  </si>
  <si>
    <t>Date</t>
  </si>
  <si>
    <t>Num</t>
  </si>
  <si>
    <t>Adj</t>
  </si>
  <si>
    <t>Name</t>
  </si>
  <si>
    <t>Memo</t>
  </si>
  <si>
    <t>Class</t>
  </si>
  <si>
    <t>Clr</t>
  </si>
  <si>
    <t>Split</t>
  </si>
  <si>
    <t>Debit</t>
  </si>
  <si>
    <t>Credit</t>
  </si>
  <si>
    <t>Balance</t>
  </si>
  <si>
    <t>Ordinary Income/Expense</t>
  </si>
  <si>
    <t>Income</t>
  </si>
  <si>
    <t>Community Center</t>
  </si>
  <si>
    <t>Rental</t>
  </si>
  <si>
    <t>Deposit</t>
  </si>
  <si>
    <t>Stripe</t>
  </si>
  <si>
    <t xml:space="preserve">memorial service 6/13/26 </t>
  </si>
  <si>
    <t>community center</t>
  </si>
  <si>
    <t>CFCU Checking</t>
  </si>
  <si>
    <t>Total Rental</t>
  </si>
  <si>
    <t>Total Community Center</t>
  </si>
  <si>
    <t>Services</t>
  </si>
  <si>
    <t>Invoice</t>
  </si>
  <si>
    <t>1879</t>
  </si>
  <si>
    <t>-MULTIPLE-</t>
  </si>
  <si>
    <t>Accounts Receivable</t>
  </si>
  <si>
    <t>1880</t>
  </si>
  <si>
    <t>1881</t>
  </si>
  <si>
    <t>1882</t>
  </si>
  <si>
    <t>Water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</si>
  <si>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</si>
  <si>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</si>
  <si>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</si>
  <si>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</si>
  <si>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</si>
  <si>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</si>
  <si>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</si>
  <si>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</si>
  <si>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</si>
  <si>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</si>
  <si>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</si>
  <si>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</si>
  <si>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</si>
  <si>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Wastewater</t>
  </si>
  <si>
    <t>wastewater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</si>
  <si>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</si>
  <si>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</si>
  <si>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</si>
  <si>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</si>
  <si>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</si>
  <si>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</si>
  <si>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</si>
  <si>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</si>
  <si>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</si>
  <si>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</si>
  <si>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</si>
  <si>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</si>
  <si>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</si>
  <si>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</si>
  <si>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</si>
  <si>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</si>
  <si>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</si>
  <si>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</si>
  <si>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</si>
  <si>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</si>
  <si>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</si>
  <si>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</si>
  <si>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</si>
  <si>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</si>
  <si>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</si>
  <si>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</si>
  <si>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</si>
  <si>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</si>
  <si>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</si>
  <si>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</si>
  <si>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</si>
  <si>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</si>
  <si>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</si>
  <si>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</si>
  <si>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</si>
  <si>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</si>
  <si>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</si>
  <si>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</si>
  <si>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</si>
  <si>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</si>
  <si>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</si>
  <si>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</si>
  <si>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</si>
  <si>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</si>
  <si>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</si>
  <si>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</si>
  <si>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</si>
  <si>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</si>
  <si>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</si>
  <si>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</si>
  <si>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</si>
  <si>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</si>
  <si>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</si>
  <si>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</si>
  <si>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</si>
  <si>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</si>
  <si>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</si>
  <si>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</si>
  <si>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</si>
  <si>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</si>
  <si>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</si>
  <si>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</si>
  <si>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</si>
  <si>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</si>
  <si>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</si>
  <si>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</si>
  <si>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</si>
  <si>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</si>
  <si>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</si>
  <si>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</si>
  <si>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</si>
  <si>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</si>
  <si>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</si>
  <si>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</si>
  <si>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</si>
  <si>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</si>
  <si>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</si>
  <si>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</si>
  <si>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</si>
  <si>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</si>
  <si>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</si>
  <si>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</si>
  <si>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</si>
  <si>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</si>
  <si>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</si>
  <si>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</si>
  <si>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</si>
  <si>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</si>
  <si>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</si>
  <si>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</si>
  <si>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</si>
  <si>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</si>
  <si>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</si>
  <si>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</si>
  <si>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</si>
  <si>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</si>
  <si>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</si>
  <si>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</si>
  <si>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</si>
  <si>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</si>
  <si>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</si>
  <si>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</si>
  <si>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</si>
  <si>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</si>
  <si>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</si>
  <si>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</si>
  <si>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</si>
  <si>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</si>
  <si>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</si>
  <si>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</si>
  <si>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</si>
  <si>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</si>
  <si>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</si>
  <si>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</si>
  <si>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</si>
  <si>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</si>
  <si>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Credit Memo</t>
  </si>
  <si>
    <t>2014</t>
  </si>
  <si>
    <t>Total Services</t>
  </si>
  <si>
    <t>Total Income</t>
  </si>
  <si>
    <t>Gross Profit</t>
  </si>
  <si>
    <t>Expense</t>
  </si>
  <si>
    <t>Insurance Expense</t>
  </si>
  <si>
    <t>Bill</t>
  </si>
  <si>
    <t>80204</t>
  </si>
  <si>
    <t>SDRMA</t>
  </si>
  <si>
    <t>Accounts Payable</t>
  </si>
  <si>
    <t>Total Insurance Expense</t>
  </si>
  <si>
    <t>Office Supplies</t>
  </si>
  <si>
    <t>Software</t>
  </si>
  <si>
    <t>Creative Technologies</t>
  </si>
  <si>
    <t>INV/2026/00029 QTR Feb,Mar,Apr</t>
  </si>
  <si>
    <t>Total Software</t>
  </si>
  <si>
    <t>Office Supplies - Other</t>
  </si>
  <si>
    <t>Jamie Little</t>
  </si>
  <si>
    <t>Total Office Supplies - Other</t>
  </si>
  <si>
    <t>Total Office Supplies</t>
  </si>
  <si>
    <t>Payroll Expenses</t>
  </si>
  <si>
    <t>Company Taxes</t>
  </si>
  <si>
    <t>Paycheck</t>
  </si>
  <si>
    <t>10705</t>
  </si>
  <si>
    <t>Arreguin, Daniel J</t>
  </si>
  <si>
    <t>10706</t>
  </si>
  <si>
    <t>Black, Curren M</t>
  </si>
  <si>
    <t>10707</t>
  </si>
  <si>
    <t>Hendershot, Elisa</t>
  </si>
  <si>
    <t>10708</t>
  </si>
  <si>
    <t>Little, Jamie L</t>
  </si>
  <si>
    <t>10709</t>
  </si>
  <si>
    <t>Teasley, Gregory D</t>
  </si>
  <si>
    <t>Total Company Taxes</t>
  </si>
  <si>
    <t>Mileage Reimb</t>
  </si>
  <si>
    <t>Total Mileage Reimb</t>
  </si>
  <si>
    <t>Wages</t>
  </si>
  <si>
    <t>Total Wages</t>
  </si>
  <si>
    <t>Total Payroll Expenses</t>
  </si>
  <si>
    <t>Testing</t>
  </si>
  <si>
    <t>ELAP Cert Fees</t>
  </si>
  <si>
    <t>188791</t>
  </si>
  <si>
    <t>Microbac Laboratories</t>
  </si>
  <si>
    <t>ELAP Cert</t>
  </si>
  <si>
    <t>188950</t>
  </si>
  <si>
    <t>Total ELAP Cert Fees</t>
  </si>
  <si>
    <t>Testing - Other</t>
  </si>
  <si>
    <t>Quanti-tray</t>
  </si>
  <si>
    <t>CAM 17 metals by ICP</t>
  </si>
  <si>
    <t>Total Testing - Other</t>
  </si>
  <si>
    <t>Total Testing</t>
  </si>
  <si>
    <t>Total Expense</t>
  </si>
  <si>
    <t>Net Ordinary Income</t>
  </si>
  <si>
    <t>Net Income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</si>
</sst>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yy"/>
    <numFmt numFmtId="165" formatCode="#,##0.00;\-#,##0.00"/>
  </numFmts>
  <fonts count="6">
    <font>
      <sz val="11.0"/>
      <color theme="1"/>
      <name val="Aptos Narrow"/>
      <scheme val="minor"/>
    </font>
    <font>
      <sz val="11.0"/>
      <color rgb="FF000000"/>
      <name val="Calibri"/>
    </font>
    <font>
      <sz val="11.0"/>
      <color rgb="FF333333"/>
      <name val="Tahoma"/>
    </font>
    <font>
      <sz val="11.0"/>
      <color theme="1"/>
      <name val="Aptos Narrow"/>
    </font>
    <font>
      <b/>
      <sz val="8.0"/>
      <color rgb="FF323232"/>
      <name val="Arial"/>
    </font>
    <font>
      <sz val="8.0"/>
      <color rgb="FF323232"/>
      <name val="Arial"/>
    </font>
  </fonts>
  <fills count="2">
    <fill>
      <patternFill patternType="none"/>
    </fill>
    <fill>
      <patternFill patternType="lightGray"/>
    </fill>
  </fills>
  <borders count="6">
    <border/>
    <border>
      <bottom style="thick">
        <color rgb="FF000000"/>
      </bottom>
    </border>
    <border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bottom style="medium">
        <color rgb="FF000000"/>
      </bottom>
    </border>
    <border>
      <top style="medium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49" xfId="0" applyAlignment="1" applyFont="1" applyNumberFormat="1">
      <alignment horizontal="center"/>
    </xf>
    <xf borderId="1" fillId="0" fontId="4" numFmtId="49" xfId="0" applyAlignment="1" applyBorder="1" applyFont="1" applyNumberFormat="1">
      <alignment horizontal="center"/>
    </xf>
    <xf borderId="0" fillId="0" fontId="4" numFmtId="49" xfId="0" applyFont="1" applyNumberFormat="1"/>
    <xf borderId="0" fillId="0" fontId="4" numFmtId="164" xfId="0" applyFont="1" applyNumberFormat="1"/>
    <xf borderId="0" fillId="0" fontId="4" numFmtId="165" xfId="0" applyFont="1" applyNumberFormat="1"/>
    <xf borderId="0" fillId="0" fontId="3" numFmtId="49" xfId="0" applyFont="1" applyNumberFormat="1"/>
    <xf borderId="0" fillId="0" fontId="5" numFmtId="49" xfId="0" applyFont="1" applyNumberFormat="1"/>
    <xf borderId="0" fillId="0" fontId="5" numFmtId="164" xfId="0" applyFont="1" applyNumberFormat="1"/>
    <xf borderId="0" fillId="0" fontId="5" numFmtId="49" xfId="0" applyAlignment="1" applyFont="1" applyNumberFormat="1">
      <alignment horizontal="center"/>
    </xf>
    <xf borderId="0" fillId="0" fontId="5" numFmtId="165" xfId="0" applyFont="1" applyNumberFormat="1"/>
    <xf borderId="2" fillId="0" fontId="5" numFmtId="165" xfId="0" applyBorder="1" applyFont="1" applyNumberFormat="1"/>
    <xf borderId="3" fillId="0" fontId="5" numFmtId="165" xfId="0" applyBorder="1" applyFont="1" applyNumberFormat="1"/>
    <xf borderId="4" fillId="0" fontId="5" numFmtId="165" xfId="0" applyBorder="1" applyFont="1" applyNumberFormat="1"/>
    <xf borderId="5" fillId="0" fontId="4" numFmtId="165" xfId="0" applyBorder="1" applyFont="1" applyNumberFormat="1"/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4058900" cy="6496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0"/>
    <col customWidth="1" min="2" max="2" width="4.13"/>
    <col customWidth="1" min="3" max="3" width="54.0"/>
    <col customWidth="1" min="4" max="4" width="3.75"/>
    <col customWidth="1" min="5" max="5" width="90.25"/>
    <col customWidth="1" min="6" max="26" width="8.88"/>
  </cols>
  <sheetData>
    <row r="1" ht="30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9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5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1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6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6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6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6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6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6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6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6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6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6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6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6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6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2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6.0" ySplit="1.0" topLeftCell="G2" activePane="bottomRight" state="frozen"/>
      <selection activeCell="G1" sqref="G1" pane="topRight"/>
      <selection activeCell="A2" sqref="A2" pane="bottomLeft"/>
      <selection activeCell="G2" sqref="G2" pane="bottomRight"/>
    </sheetView>
  </sheetViews>
  <sheetFormatPr customHeight="1" defaultColWidth="12.63" defaultRowHeight="15.0"/>
  <cols>
    <col customWidth="1" hidden="1" min="1" max="2" width="3.0"/>
    <col customWidth="1" min="3" max="5" width="3.0"/>
    <col customWidth="1" min="6" max="6" width="20.88"/>
    <col customWidth="1" hidden="1" min="7" max="8" width="2.25"/>
    <col customWidth="1" hidden="1" min="9" max="9" width="9.38"/>
    <col customWidth="1" hidden="1" min="10" max="10" width="2.25"/>
    <col customWidth="1" hidden="1" min="11" max="11" width="8.75"/>
    <col customWidth="1" hidden="1" min="12" max="12" width="2.25"/>
    <col customWidth="1" hidden="1" min="13" max="13" width="6.13"/>
    <col customWidth="1" hidden="1" min="14" max="14" width="2.25"/>
    <col customWidth="1" hidden="1" min="15" max="15" width="3.63"/>
    <col customWidth="1" hidden="1" min="16" max="16" width="2.25"/>
    <col customWidth="1" min="17" max="17" width="18.0"/>
    <col customWidth="1" min="18" max="18" width="2.25"/>
    <col customWidth="1" min="19" max="19" width="27.13"/>
    <col customWidth="1" hidden="1" min="20" max="20" width="2.25"/>
    <col customWidth="1" min="21" max="21" width="13.25"/>
    <col customWidth="1" hidden="1" min="22" max="22" width="2.25"/>
    <col customWidth="1" hidden="1" min="23" max="23" width="3.25"/>
    <col customWidth="1" hidden="1" min="24" max="24" width="2.25"/>
    <col customWidth="1" hidden="1" min="25" max="25" width="15.88"/>
    <col customWidth="1" hidden="1" min="26" max="26" width="2.25"/>
    <col customWidth="1" min="27" max="27" width="7.88"/>
    <col customWidth="1" hidden="1" min="28" max="28" width="2.25"/>
    <col customWidth="1" min="29" max="29" width="7.88"/>
    <col customWidth="1" hidden="1" min="30" max="30" width="2.25"/>
    <col customWidth="1" min="31" max="31" width="7.88"/>
  </cols>
  <sheetData>
    <row r="1">
      <c r="A1" s="3"/>
      <c r="B1" s="3"/>
      <c r="C1" s="3"/>
      <c r="D1" s="3"/>
      <c r="E1" s="3"/>
      <c r="F1" s="3"/>
      <c r="G1" s="3"/>
      <c r="H1" s="3"/>
      <c r="I1" s="4" t="s">
        <v>0</v>
      </c>
      <c r="J1" s="3"/>
      <c r="K1" s="4" t="s">
        <v>1</v>
      </c>
      <c r="L1" s="3"/>
      <c r="M1" s="4" t="s">
        <v>2</v>
      </c>
      <c r="N1" s="3"/>
      <c r="O1" s="4" t="s">
        <v>3</v>
      </c>
      <c r="P1" s="3"/>
      <c r="Q1" s="4" t="s">
        <v>4</v>
      </c>
      <c r="R1" s="3"/>
      <c r="S1" s="4" t="s">
        <v>5</v>
      </c>
      <c r="T1" s="3"/>
      <c r="U1" s="4" t="s">
        <v>6</v>
      </c>
      <c r="V1" s="3"/>
      <c r="W1" s="4" t="s">
        <v>7</v>
      </c>
      <c r="X1" s="3"/>
      <c r="Y1" s="4" t="s">
        <v>8</v>
      </c>
      <c r="Z1" s="3"/>
      <c r="AA1" s="4" t="s">
        <v>9</v>
      </c>
      <c r="AB1" s="3"/>
      <c r="AC1" s="4" t="s">
        <v>10</v>
      </c>
      <c r="AD1" s="3"/>
      <c r="AE1" s="4" t="s">
        <v>11</v>
      </c>
    </row>
    <row r="2">
      <c r="A2" s="5"/>
      <c r="B2" s="5" t="s">
        <v>12</v>
      </c>
      <c r="C2" s="5"/>
      <c r="D2" s="5"/>
      <c r="E2" s="5"/>
      <c r="F2" s="5"/>
      <c r="G2" s="5"/>
      <c r="H2" s="5"/>
      <c r="I2" s="5"/>
      <c r="J2" s="5"/>
      <c r="K2" s="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7"/>
      <c r="AB2" s="5"/>
      <c r="AC2" s="7"/>
      <c r="AD2" s="5"/>
      <c r="AE2" s="7"/>
    </row>
    <row r="3">
      <c r="A3" s="5"/>
      <c r="B3" s="5"/>
      <c r="C3" s="5"/>
      <c r="D3" s="5" t="s">
        <v>13</v>
      </c>
      <c r="E3" s="5"/>
      <c r="F3" s="5"/>
      <c r="G3" s="5"/>
      <c r="H3" s="5"/>
      <c r="I3" s="5"/>
      <c r="J3" s="5"/>
      <c r="K3" s="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7"/>
      <c r="AB3" s="5"/>
      <c r="AC3" s="7"/>
      <c r="AD3" s="5"/>
      <c r="AE3" s="7"/>
    </row>
    <row r="4">
      <c r="A4" s="5"/>
      <c r="B4" s="5"/>
      <c r="C4" s="5"/>
      <c r="D4" s="5"/>
      <c r="E4" s="5" t="s">
        <v>14</v>
      </c>
      <c r="F4" s="5"/>
      <c r="G4" s="5"/>
      <c r="H4" s="5"/>
      <c r="I4" s="5"/>
      <c r="J4" s="5"/>
      <c r="K4" s="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7"/>
      <c r="AB4" s="5"/>
      <c r="AC4" s="7"/>
      <c r="AD4" s="5"/>
      <c r="AE4" s="7"/>
    </row>
    <row r="5">
      <c r="A5" s="5"/>
      <c r="B5" s="5"/>
      <c r="C5" s="5"/>
      <c r="D5" s="5"/>
      <c r="E5" s="5"/>
      <c r="F5" s="5" t="s">
        <v>15</v>
      </c>
      <c r="G5" s="5"/>
      <c r="H5" s="5"/>
      <c r="I5" s="5"/>
      <c r="J5" s="5"/>
      <c r="K5" s="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7"/>
      <c r="AB5" s="5"/>
      <c r="AC5" s="7"/>
      <c r="AD5" s="5"/>
      <c r="AE5" s="7"/>
    </row>
    <row r="6">
      <c r="A6" s="8"/>
      <c r="B6" s="8"/>
      <c r="C6" s="8"/>
      <c r="D6" s="8"/>
      <c r="E6" s="8"/>
      <c r="F6" s="8"/>
      <c r="G6" s="9"/>
      <c r="H6" s="9"/>
      <c r="I6" s="9" t="s">
        <v>16</v>
      </c>
      <c r="J6" s="9"/>
      <c r="K6" s="10">
        <v>46191.0</v>
      </c>
      <c r="L6" s="9"/>
      <c r="M6" s="9" t="s">
        <v>17</v>
      </c>
      <c r="N6" s="9"/>
      <c r="O6" s="9"/>
      <c r="P6" s="9"/>
      <c r="Q6" s="9"/>
      <c r="R6" s="9"/>
      <c r="S6" s="9" t="s">
        <v>18</v>
      </c>
      <c r="T6" s="9"/>
      <c r="U6" s="9" t="s">
        <v>19</v>
      </c>
      <c r="V6" s="9"/>
      <c r="W6" s="11"/>
      <c r="X6" s="9"/>
      <c r="Y6" s="9" t="s">
        <v>20</v>
      </c>
      <c r="Z6" s="9"/>
      <c r="AA6" s="12"/>
      <c r="AB6" s="9"/>
      <c r="AC6" s="12">
        <v>75.0</v>
      </c>
      <c r="AD6" s="9"/>
      <c r="AE6" s="12">
        <v>75.0</v>
      </c>
    </row>
    <row r="7">
      <c r="A7" s="9"/>
      <c r="B7" s="9"/>
      <c r="C7" s="9"/>
      <c r="D7" s="9"/>
      <c r="E7" s="9"/>
      <c r="F7" s="9" t="s">
        <v>21</v>
      </c>
      <c r="G7" s="9"/>
      <c r="H7" s="9"/>
      <c r="I7" s="9"/>
      <c r="J7" s="9"/>
      <c r="K7" s="10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3">
        <f>ROUND(SUM(AA5:AA6),5)</f>
        <v>0</v>
      </c>
      <c r="AB7" s="9"/>
      <c r="AC7" s="13">
        <f>ROUND(SUM(AC5:AC6),5)</f>
        <v>75</v>
      </c>
      <c r="AD7" s="9"/>
      <c r="AE7" s="13">
        <f t="shared" ref="AE7:AE8" si="1">AE6</f>
        <v>75</v>
      </c>
    </row>
    <row r="8">
      <c r="A8" s="9"/>
      <c r="B8" s="9"/>
      <c r="C8" s="9"/>
      <c r="D8" s="9"/>
      <c r="E8" s="9" t="s">
        <v>22</v>
      </c>
      <c r="F8" s="9"/>
      <c r="G8" s="9"/>
      <c r="H8" s="9"/>
      <c r="I8" s="9"/>
      <c r="J8" s="9"/>
      <c r="K8" s="10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2">
        <f>AA7</f>
        <v>0</v>
      </c>
      <c r="AB8" s="9"/>
      <c r="AC8" s="12">
        <f>AC7</f>
        <v>75</v>
      </c>
      <c r="AD8" s="9"/>
      <c r="AE8" s="12">
        <f t="shared" si="1"/>
        <v>75</v>
      </c>
    </row>
    <row r="9">
      <c r="A9" s="5"/>
      <c r="B9" s="5"/>
      <c r="C9" s="5"/>
      <c r="D9" s="5"/>
      <c r="E9" s="5" t="s">
        <v>23</v>
      </c>
      <c r="F9" s="5"/>
      <c r="G9" s="5"/>
      <c r="H9" s="5"/>
      <c r="I9" s="5"/>
      <c r="J9" s="5"/>
      <c r="K9" s="6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7"/>
      <c r="AB9" s="5"/>
      <c r="AC9" s="7"/>
      <c r="AD9" s="5"/>
      <c r="AE9" s="7"/>
    </row>
    <row r="10">
      <c r="A10" s="9"/>
      <c r="B10" s="9"/>
      <c r="C10" s="9"/>
      <c r="D10" s="9"/>
      <c r="E10" s="9"/>
      <c r="F10" s="9"/>
      <c r="G10" s="9"/>
      <c r="H10" s="9"/>
      <c r="I10" s="9" t="s">
        <v>24</v>
      </c>
      <c r="J10" s="9"/>
      <c r="K10" s="10">
        <v>46185.0</v>
      </c>
      <c r="L10" s="9"/>
      <c r="M10" s="9" t="s">
        <v>25</v>
      </c>
      <c r="N10" s="9"/>
      <c r="O10" s="9"/>
      <c r="P10" s="9"/>
      <c r="Q10" s="9"/>
      <c r="R10" s="9"/>
      <c r="S10" s="9" t="s">
        <v>26</v>
      </c>
      <c r="T10" s="9"/>
      <c r="U10" s="9" t="s">
        <v>26</v>
      </c>
      <c r="V10" s="9"/>
      <c r="W10" s="11"/>
      <c r="X10" s="9"/>
      <c r="Y10" s="9" t="s">
        <v>27</v>
      </c>
      <c r="Z10" s="9"/>
      <c r="AA10" s="12"/>
      <c r="AB10" s="9"/>
      <c r="AC10" s="12">
        <v>142.46</v>
      </c>
      <c r="AD10" s="9"/>
      <c r="AE10" s="12">
        <v>142.46</v>
      </c>
    </row>
    <row r="11">
      <c r="A11" s="9"/>
      <c r="B11" s="9"/>
      <c r="C11" s="9"/>
      <c r="D11" s="9"/>
      <c r="E11" s="9"/>
      <c r="F11" s="9"/>
      <c r="G11" s="9"/>
      <c r="H11" s="9"/>
      <c r="I11" s="9" t="s">
        <v>24</v>
      </c>
      <c r="J11" s="9"/>
      <c r="K11" s="10">
        <v>46185.0</v>
      </c>
      <c r="L11" s="9"/>
      <c r="M11" s="9" t="s">
        <v>28</v>
      </c>
      <c r="N11" s="9"/>
      <c r="O11" s="9"/>
      <c r="P11" s="9"/>
      <c r="Q11" s="9"/>
      <c r="R11" s="9"/>
      <c r="S11" s="9" t="s">
        <v>26</v>
      </c>
      <c r="T11" s="9"/>
      <c r="U11" s="9" t="s">
        <v>26</v>
      </c>
      <c r="V11" s="9"/>
      <c r="W11" s="11"/>
      <c r="X11" s="9"/>
      <c r="Y11" s="9" t="s">
        <v>27</v>
      </c>
      <c r="Z11" s="9"/>
      <c r="AA11" s="12"/>
      <c r="AB11" s="9"/>
      <c r="AC11" s="12">
        <v>125.39</v>
      </c>
      <c r="AD11" s="9"/>
      <c r="AE11" s="12">
        <v>267.85</v>
      </c>
    </row>
    <row r="12">
      <c r="A12" s="9"/>
      <c r="B12" s="9"/>
      <c r="C12" s="9"/>
      <c r="D12" s="9"/>
      <c r="E12" s="9"/>
      <c r="F12" s="9"/>
      <c r="G12" s="9"/>
      <c r="H12" s="9"/>
      <c r="I12" s="9" t="s">
        <v>24</v>
      </c>
      <c r="J12" s="9"/>
      <c r="K12" s="10">
        <v>46185.0</v>
      </c>
      <c r="L12" s="9"/>
      <c r="M12" s="9" t="s">
        <v>29</v>
      </c>
      <c r="N12" s="9"/>
      <c r="O12" s="9"/>
      <c r="P12" s="9"/>
      <c r="Q12" s="9"/>
      <c r="R12" s="9"/>
      <c r="S12" s="9" t="s">
        <v>26</v>
      </c>
      <c r="T12" s="9"/>
      <c r="U12" s="9" t="s">
        <v>26</v>
      </c>
      <c r="V12" s="9"/>
      <c r="W12" s="11"/>
      <c r="X12" s="9"/>
      <c r="Y12" s="9" t="s">
        <v>27</v>
      </c>
      <c r="Z12" s="9"/>
      <c r="AA12" s="12"/>
      <c r="AB12" s="9"/>
      <c r="AC12" s="12">
        <v>62.28</v>
      </c>
      <c r="AD12" s="9"/>
      <c r="AE12" s="12">
        <v>330.13</v>
      </c>
    </row>
    <row r="13">
      <c r="A13" s="9"/>
      <c r="B13" s="9"/>
      <c r="C13" s="9"/>
      <c r="D13" s="9"/>
      <c r="E13" s="9"/>
      <c r="F13" s="9"/>
      <c r="G13" s="9"/>
      <c r="H13" s="9"/>
      <c r="I13" s="9" t="s">
        <v>24</v>
      </c>
      <c r="J13" s="9"/>
      <c r="K13" s="10">
        <v>46185.0</v>
      </c>
      <c r="L13" s="9"/>
      <c r="M13" s="9" t="s">
        <v>30</v>
      </c>
      <c r="N13" s="9"/>
      <c r="O13" s="9"/>
      <c r="P13" s="9"/>
      <c r="Q13" s="9"/>
      <c r="R13" s="9"/>
      <c r="S13" s="9" t="s">
        <v>31</v>
      </c>
      <c r="T13" s="9"/>
      <c r="U13" s="9" t="s">
        <v>31</v>
      </c>
      <c r="V13" s="9"/>
      <c r="W13" s="11"/>
      <c r="X13" s="9"/>
      <c r="Y13" s="9" t="s">
        <v>27</v>
      </c>
      <c r="Z13" s="9"/>
      <c r="AA13" s="12"/>
      <c r="AB13" s="9"/>
      <c r="AC13" s="12">
        <v>112.63</v>
      </c>
      <c r="AD13" s="9"/>
      <c r="AE13" s="12">
        <v>442.76</v>
      </c>
    </row>
    <row r="14">
      <c r="A14" s="9"/>
      <c r="B14" s="9"/>
      <c r="C14" s="9"/>
      <c r="D14" s="9"/>
      <c r="E14" s="9"/>
      <c r="F14" s="9"/>
      <c r="G14" s="9"/>
      <c r="H14" s="9"/>
      <c r="I14" s="9" t="s">
        <v>24</v>
      </c>
      <c r="J14" s="9"/>
      <c r="K14" s="10">
        <v>46185.0</v>
      </c>
      <c r="L14" s="9"/>
      <c r="M14" s="9" t="s">
        <v>32</v>
      </c>
      <c r="N14" s="9"/>
      <c r="O14" s="9"/>
      <c r="P14" s="9"/>
      <c r="Q14" s="9"/>
      <c r="R14" s="9"/>
      <c r="S14" s="9" t="s">
        <v>26</v>
      </c>
      <c r="T14" s="9"/>
      <c r="U14" s="9" t="s">
        <v>26</v>
      </c>
      <c r="V14" s="9"/>
      <c r="W14" s="11"/>
      <c r="X14" s="9"/>
      <c r="Y14" s="9" t="s">
        <v>27</v>
      </c>
      <c r="Z14" s="9"/>
      <c r="AA14" s="12"/>
      <c r="AB14" s="9"/>
      <c r="AC14" s="12">
        <v>151.02</v>
      </c>
      <c r="AD14" s="9"/>
      <c r="AE14" s="12">
        <v>593.78</v>
      </c>
    </row>
    <row r="15">
      <c r="A15" s="9"/>
      <c r="B15" s="9"/>
      <c r="C15" s="9"/>
      <c r="D15" s="9"/>
      <c r="E15" s="9"/>
      <c r="F15" s="9"/>
      <c r="G15" s="9"/>
      <c r="H15" s="9"/>
      <c r="I15" s="9" t="s">
        <v>24</v>
      </c>
      <c r="J15" s="9"/>
      <c r="K15" s="10">
        <v>46185.0</v>
      </c>
      <c r="L15" s="9"/>
      <c r="M15" s="9" t="s">
        <v>33</v>
      </c>
      <c r="N15" s="9"/>
      <c r="O15" s="9"/>
      <c r="P15" s="9"/>
      <c r="Q15" s="9"/>
      <c r="R15" s="9"/>
      <c r="S15" s="9" t="s">
        <v>26</v>
      </c>
      <c r="T15" s="9"/>
      <c r="U15" s="9" t="s">
        <v>26</v>
      </c>
      <c r="V15" s="9"/>
      <c r="W15" s="11"/>
      <c r="X15" s="9"/>
      <c r="Y15" s="9" t="s">
        <v>27</v>
      </c>
      <c r="Z15" s="9"/>
      <c r="AA15" s="12"/>
      <c r="AB15" s="9"/>
      <c r="AC15" s="12">
        <v>133.31</v>
      </c>
      <c r="AD15" s="9"/>
      <c r="AE15" s="12">
        <v>727.09</v>
      </c>
    </row>
    <row r="16">
      <c r="A16" s="9"/>
      <c r="B16" s="9"/>
      <c r="C16" s="9"/>
      <c r="D16" s="9"/>
      <c r="E16" s="9"/>
      <c r="F16" s="9"/>
      <c r="G16" s="9"/>
      <c r="H16" s="9"/>
      <c r="I16" s="9" t="s">
        <v>24</v>
      </c>
      <c r="J16" s="9"/>
      <c r="K16" s="10">
        <v>46185.0</v>
      </c>
      <c r="L16" s="9"/>
      <c r="M16" s="9" t="s">
        <v>34</v>
      </c>
      <c r="N16" s="9"/>
      <c r="O16" s="9"/>
      <c r="P16" s="9"/>
      <c r="Q16" s="9"/>
      <c r="R16" s="9"/>
      <c r="S16" s="9" t="s">
        <v>26</v>
      </c>
      <c r="T16" s="9"/>
      <c r="U16" s="9" t="s">
        <v>26</v>
      </c>
      <c r="V16" s="9"/>
      <c r="W16" s="11"/>
      <c r="X16" s="9"/>
      <c r="Y16" s="9" t="s">
        <v>27</v>
      </c>
      <c r="Z16" s="9"/>
      <c r="AA16" s="12"/>
      <c r="AB16" s="9"/>
      <c r="AC16" s="12">
        <v>62.28</v>
      </c>
      <c r="AD16" s="9"/>
      <c r="AE16" s="12">
        <v>789.37</v>
      </c>
    </row>
    <row r="17">
      <c r="A17" s="9"/>
      <c r="B17" s="9"/>
      <c r="C17" s="9"/>
      <c r="D17" s="9"/>
      <c r="E17" s="9"/>
      <c r="F17" s="9"/>
      <c r="G17" s="9"/>
      <c r="H17" s="9"/>
      <c r="I17" s="9" t="s">
        <v>24</v>
      </c>
      <c r="J17" s="9"/>
      <c r="K17" s="10">
        <v>46185.0</v>
      </c>
      <c r="L17" s="9"/>
      <c r="M17" s="9" t="s">
        <v>35</v>
      </c>
      <c r="N17" s="9"/>
      <c r="O17" s="9"/>
      <c r="P17" s="9"/>
      <c r="Q17" s="9"/>
      <c r="R17" s="9"/>
      <c r="S17" s="9" t="s">
        <v>26</v>
      </c>
      <c r="T17" s="9"/>
      <c r="U17" s="9" t="s">
        <v>26</v>
      </c>
      <c r="V17" s="9"/>
      <c r="W17" s="11"/>
      <c r="X17" s="9"/>
      <c r="Y17" s="9" t="s">
        <v>27</v>
      </c>
      <c r="Z17" s="9"/>
      <c r="AA17" s="12"/>
      <c r="AB17" s="9"/>
      <c r="AC17" s="12">
        <v>268.57</v>
      </c>
      <c r="AD17" s="9"/>
      <c r="AE17" s="12">
        <v>1057.94</v>
      </c>
    </row>
    <row r="18">
      <c r="A18" s="9"/>
      <c r="B18" s="9"/>
      <c r="C18" s="9"/>
      <c r="D18" s="9"/>
      <c r="E18" s="9"/>
      <c r="F18" s="9"/>
      <c r="G18" s="9"/>
      <c r="H18" s="9"/>
      <c r="I18" s="9" t="s">
        <v>24</v>
      </c>
      <c r="J18" s="9"/>
      <c r="K18" s="10">
        <v>46185.0</v>
      </c>
      <c r="L18" s="9"/>
      <c r="M18" s="9" t="s">
        <v>36</v>
      </c>
      <c r="N18" s="9"/>
      <c r="O18" s="9"/>
      <c r="P18" s="9"/>
      <c r="Q18" s="9"/>
      <c r="R18" s="9"/>
      <c r="S18" s="9" t="s">
        <v>26</v>
      </c>
      <c r="T18" s="9"/>
      <c r="U18" s="9" t="s">
        <v>26</v>
      </c>
      <c r="V18" s="9"/>
      <c r="W18" s="11"/>
      <c r="X18" s="9"/>
      <c r="Y18" s="9" t="s">
        <v>27</v>
      </c>
      <c r="Z18" s="9"/>
      <c r="AA18" s="12"/>
      <c r="AB18" s="9"/>
      <c r="AC18" s="12">
        <v>128.04</v>
      </c>
      <c r="AD18" s="9"/>
      <c r="AE18" s="12">
        <v>1185.98</v>
      </c>
    </row>
    <row r="19">
      <c r="A19" s="9"/>
      <c r="B19" s="9"/>
      <c r="C19" s="9"/>
      <c r="D19" s="9"/>
      <c r="E19" s="9"/>
      <c r="F19" s="9"/>
      <c r="G19" s="9"/>
      <c r="H19" s="9"/>
      <c r="I19" s="9" t="s">
        <v>24</v>
      </c>
      <c r="J19" s="9"/>
      <c r="K19" s="10">
        <v>46185.0</v>
      </c>
      <c r="L19" s="9"/>
      <c r="M19" s="9" t="s">
        <v>37</v>
      </c>
      <c r="N19" s="9"/>
      <c r="O19" s="9"/>
      <c r="P19" s="9"/>
      <c r="Q19" s="9"/>
      <c r="R19" s="9"/>
      <c r="S19" s="9" t="s">
        <v>26</v>
      </c>
      <c r="T19" s="9"/>
      <c r="U19" s="9" t="s">
        <v>26</v>
      </c>
      <c r="V19" s="9"/>
      <c r="W19" s="11"/>
      <c r="X19" s="9"/>
      <c r="Y19" s="9" t="s">
        <v>27</v>
      </c>
      <c r="Z19" s="9"/>
      <c r="AA19" s="12"/>
      <c r="AB19" s="9"/>
      <c r="AC19" s="12">
        <v>139.51</v>
      </c>
      <c r="AD19" s="9"/>
      <c r="AE19" s="12">
        <v>1325.49</v>
      </c>
    </row>
    <row r="20">
      <c r="A20" s="9"/>
      <c r="B20" s="9"/>
      <c r="C20" s="9"/>
      <c r="D20" s="9"/>
      <c r="E20" s="9"/>
      <c r="F20" s="9"/>
      <c r="G20" s="9"/>
      <c r="H20" s="9"/>
      <c r="I20" s="9" t="s">
        <v>24</v>
      </c>
      <c r="J20" s="9"/>
      <c r="K20" s="10">
        <v>46185.0</v>
      </c>
      <c r="L20" s="9"/>
      <c r="M20" s="9" t="s">
        <v>38</v>
      </c>
      <c r="N20" s="9"/>
      <c r="O20" s="9"/>
      <c r="P20" s="9"/>
      <c r="Q20" s="9"/>
      <c r="R20" s="9"/>
      <c r="S20" s="9" t="s">
        <v>31</v>
      </c>
      <c r="T20" s="9"/>
      <c r="U20" s="9" t="s">
        <v>31</v>
      </c>
      <c r="V20" s="9"/>
      <c r="W20" s="11"/>
      <c r="X20" s="9"/>
      <c r="Y20" s="9" t="s">
        <v>27</v>
      </c>
      <c r="Z20" s="9"/>
      <c r="AA20" s="12"/>
      <c r="AB20" s="9"/>
      <c r="AC20" s="12">
        <v>35.78</v>
      </c>
      <c r="AD20" s="9"/>
      <c r="AE20" s="12">
        <v>1361.27</v>
      </c>
    </row>
    <row r="21" ht="15.75" customHeight="1">
      <c r="A21" s="9"/>
      <c r="B21" s="9"/>
      <c r="C21" s="9"/>
      <c r="D21" s="9"/>
      <c r="E21" s="9"/>
      <c r="F21" s="9"/>
      <c r="G21" s="9"/>
      <c r="H21" s="9"/>
      <c r="I21" s="9" t="s">
        <v>24</v>
      </c>
      <c r="J21" s="9"/>
      <c r="K21" s="10">
        <v>46185.0</v>
      </c>
      <c r="L21" s="9"/>
      <c r="M21" s="9" t="s">
        <v>39</v>
      </c>
      <c r="N21" s="9"/>
      <c r="O21" s="9"/>
      <c r="P21" s="9"/>
      <c r="Q21" s="9"/>
      <c r="R21" s="9"/>
      <c r="S21" s="9" t="s">
        <v>26</v>
      </c>
      <c r="T21" s="9"/>
      <c r="U21" s="9" t="s">
        <v>26</v>
      </c>
      <c r="V21" s="9"/>
      <c r="W21" s="11"/>
      <c r="X21" s="9"/>
      <c r="Y21" s="9" t="s">
        <v>27</v>
      </c>
      <c r="Z21" s="9"/>
      <c r="AA21" s="12"/>
      <c r="AB21" s="9"/>
      <c r="AC21" s="12">
        <v>148.9</v>
      </c>
      <c r="AD21" s="9"/>
      <c r="AE21" s="12">
        <v>1510.17</v>
      </c>
    </row>
    <row r="22" ht="15.75" customHeight="1">
      <c r="A22" s="9"/>
      <c r="B22" s="9"/>
      <c r="C22" s="9"/>
      <c r="D22" s="9"/>
      <c r="E22" s="9"/>
      <c r="F22" s="9"/>
      <c r="G22" s="9"/>
      <c r="H22" s="9"/>
      <c r="I22" s="9" t="s">
        <v>24</v>
      </c>
      <c r="J22" s="9"/>
      <c r="K22" s="10">
        <v>46185.0</v>
      </c>
      <c r="L22" s="9"/>
      <c r="M22" s="9" t="s">
        <v>40</v>
      </c>
      <c r="N22" s="9"/>
      <c r="O22" s="9"/>
      <c r="P22" s="9"/>
      <c r="Q22" s="9"/>
      <c r="R22" s="9"/>
      <c r="S22" s="9" t="s">
        <v>26</v>
      </c>
      <c r="T22" s="9"/>
      <c r="U22" s="9" t="s">
        <v>26</v>
      </c>
      <c r="V22" s="9"/>
      <c r="W22" s="11"/>
      <c r="X22" s="9"/>
      <c r="Y22" s="9" t="s">
        <v>27</v>
      </c>
      <c r="Z22" s="9"/>
      <c r="AA22" s="12"/>
      <c r="AB22" s="9"/>
      <c r="AC22" s="12">
        <v>151.02</v>
      </c>
      <c r="AD22" s="9"/>
      <c r="AE22" s="12">
        <v>1661.19</v>
      </c>
    </row>
    <row r="23" ht="15.75" customHeight="1">
      <c r="A23" s="9"/>
      <c r="B23" s="9"/>
      <c r="C23" s="9"/>
      <c r="D23" s="9"/>
      <c r="E23" s="9"/>
      <c r="F23" s="9"/>
      <c r="G23" s="9"/>
      <c r="H23" s="9"/>
      <c r="I23" s="9" t="s">
        <v>24</v>
      </c>
      <c r="J23" s="9"/>
      <c r="K23" s="10">
        <v>46185.0</v>
      </c>
      <c r="L23" s="9"/>
      <c r="M23" s="9" t="s">
        <v>41</v>
      </c>
      <c r="N23" s="9"/>
      <c r="O23" s="9"/>
      <c r="P23" s="9"/>
      <c r="Q23" s="9"/>
      <c r="R23" s="9"/>
      <c r="S23" s="9" t="s">
        <v>26</v>
      </c>
      <c r="T23" s="9"/>
      <c r="U23" s="9" t="s">
        <v>26</v>
      </c>
      <c r="V23" s="9"/>
      <c r="W23" s="11"/>
      <c r="X23" s="9"/>
      <c r="Y23" s="9" t="s">
        <v>27</v>
      </c>
      <c r="Z23" s="9"/>
      <c r="AA23" s="12"/>
      <c r="AB23" s="9"/>
      <c r="AC23" s="12">
        <v>141.77</v>
      </c>
      <c r="AD23" s="9"/>
      <c r="AE23" s="12">
        <v>1802.96</v>
      </c>
    </row>
    <row r="24" ht="15.75" customHeight="1">
      <c r="A24" s="9"/>
      <c r="B24" s="9"/>
      <c r="C24" s="9"/>
      <c r="D24" s="9"/>
      <c r="E24" s="9"/>
      <c r="F24" s="9"/>
      <c r="G24" s="9"/>
      <c r="H24" s="9"/>
      <c r="I24" s="9" t="s">
        <v>24</v>
      </c>
      <c r="J24" s="9"/>
      <c r="K24" s="10">
        <v>46185.0</v>
      </c>
      <c r="L24" s="9"/>
      <c r="M24" s="9" t="s">
        <v>42</v>
      </c>
      <c r="N24" s="9"/>
      <c r="O24" s="9"/>
      <c r="P24" s="9"/>
      <c r="Q24" s="9"/>
      <c r="R24" s="9"/>
      <c r="S24" s="9" t="s">
        <v>26</v>
      </c>
      <c r="T24" s="9"/>
      <c r="U24" s="9" t="s">
        <v>26</v>
      </c>
      <c r="V24" s="9"/>
      <c r="W24" s="11"/>
      <c r="X24" s="9"/>
      <c r="Y24" s="9" t="s">
        <v>27</v>
      </c>
      <c r="Z24" s="9"/>
      <c r="AA24" s="12"/>
      <c r="AB24" s="9"/>
      <c r="AC24" s="12">
        <v>128.98</v>
      </c>
      <c r="AD24" s="9"/>
      <c r="AE24" s="12">
        <v>1931.94</v>
      </c>
    </row>
    <row r="25" ht="15.75" customHeight="1">
      <c r="A25" s="9"/>
      <c r="B25" s="9"/>
      <c r="C25" s="9"/>
      <c r="D25" s="9"/>
      <c r="E25" s="9"/>
      <c r="F25" s="9"/>
      <c r="G25" s="9"/>
      <c r="H25" s="9"/>
      <c r="I25" s="9" t="s">
        <v>24</v>
      </c>
      <c r="J25" s="9"/>
      <c r="K25" s="10">
        <v>46185.0</v>
      </c>
      <c r="L25" s="9"/>
      <c r="M25" s="9" t="s">
        <v>43</v>
      </c>
      <c r="N25" s="9"/>
      <c r="O25" s="9"/>
      <c r="P25" s="9"/>
      <c r="Q25" s="9"/>
      <c r="R25" s="9"/>
      <c r="S25" s="9" t="s">
        <v>26</v>
      </c>
      <c r="T25" s="9"/>
      <c r="U25" s="9" t="s">
        <v>26</v>
      </c>
      <c r="V25" s="9"/>
      <c r="W25" s="11"/>
      <c r="X25" s="9"/>
      <c r="Y25" s="9" t="s">
        <v>27</v>
      </c>
      <c r="Z25" s="9"/>
      <c r="AA25" s="12"/>
      <c r="AB25" s="9"/>
      <c r="AC25" s="12">
        <v>124.55</v>
      </c>
      <c r="AD25" s="9"/>
      <c r="AE25" s="12">
        <v>2056.49</v>
      </c>
    </row>
    <row r="26" ht="15.75" customHeight="1">
      <c r="A26" s="9"/>
      <c r="B26" s="9"/>
      <c r="C26" s="9"/>
      <c r="D26" s="9"/>
      <c r="E26" s="9"/>
      <c r="F26" s="9"/>
      <c r="G26" s="9"/>
      <c r="H26" s="9"/>
      <c r="I26" s="9" t="s">
        <v>24</v>
      </c>
      <c r="J26" s="9"/>
      <c r="K26" s="10">
        <v>46185.0</v>
      </c>
      <c r="L26" s="9"/>
      <c r="M26" s="9" t="s">
        <v>44</v>
      </c>
      <c r="N26" s="9"/>
      <c r="O26" s="9"/>
      <c r="P26" s="9"/>
      <c r="Q26" s="9"/>
      <c r="R26" s="9"/>
      <c r="S26" s="9" t="s">
        <v>45</v>
      </c>
      <c r="T26" s="9"/>
      <c r="U26" s="9" t="s">
        <v>46</v>
      </c>
      <c r="V26" s="9"/>
      <c r="W26" s="11"/>
      <c r="X26" s="9"/>
      <c r="Y26" s="9" t="s">
        <v>27</v>
      </c>
      <c r="Z26" s="9"/>
      <c r="AA26" s="12"/>
      <c r="AB26" s="9"/>
      <c r="AC26" s="12">
        <v>53.0</v>
      </c>
      <c r="AD26" s="9"/>
      <c r="AE26" s="12">
        <v>2109.49</v>
      </c>
    </row>
    <row r="27" ht="15.75" customHeight="1">
      <c r="A27" s="9"/>
      <c r="B27" s="9"/>
      <c r="C27" s="9"/>
      <c r="D27" s="9"/>
      <c r="E27" s="9"/>
      <c r="F27" s="9"/>
      <c r="G27" s="9"/>
      <c r="H27" s="9"/>
      <c r="I27" s="9" t="s">
        <v>24</v>
      </c>
      <c r="J27" s="9"/>
      <c r="K27" s="10">
        <v>46185.0</v>
      </c>
      <c r="L27" s="9"/>
      <c r="M27" s="9" t="s">
        <v>47</v>
      </c>
      <c r="N27" s="9"/>
      <c r="O27" s="9"/>
      <c r="P27" s="9"/>
      <c r="Q27" s="9"/>
      <c r="R27" s="9"/>
      <c r="S27" s="9" t="s">
        <v>26</v>
      </c>
      <c r="T27" s="9"/>
      <c r="U27" s="9" t="s">
        <v>26</v>
      </c>
      <c r="V27" s="9"/>
      <c r="W27" s="11"/>
      <c r="X27" s="9"/>
      <c r="Y27" s="9" t="s">
        <v>27</v>
      </c>
      <c r="Z27" s="9"/>
      <c r="AA27" s="12"/>
      <c r="AB27" s="9"/>
      <c r="AC27" s="12">
        <v>132.47</v>
      </c>
      <c r="AD27" s="9"/>
      <c r="AE27" s="12">
        <v>2241.96</v>
      </c>
    </row>
    <row r="28" ht="15.75" customHeight="1">
      <c r="A28" s="9"/>
      <c r="B28" s="9"/>
      <c r="C28" s="9"/>
      <c r="D28" s="9"/>
      <c r="E28" s="9"/>
      <c r="F28" s="9"/>
      <c r="G28" s="9"/>
      <c r="H28" s="9"/>
      <c r="I28" s="9" t="s">
        <v>24</v>
      </c>
      <c r="J28" s="9"/>
      <c r="K28" s="10">
        <v>46185.0</v>
      </c>
      <c r="L28" s="9"/>
      <c r="M28" s="9" t="s">
        <v>48</v>
      </c>
      <c r="N28" s="9"/>
      <c r="O28" s="9"/>
      <c r="P28" s="9"/>
      <c r="Q28" s="9"/>
      <c r="R28" s="9"/>
      <c r="S28" s="9" t="s">
        <v>26</v>
      </c>
      <c r="T28" s="9"/>
      <c r="U28" s="9" t="s">
        <v>26</v>
      </c>
      <c r="V28" s="9"/>
      <c r="W28" s="11"/>
      <c r="X28" s="9"/>
      <c r="Y28" s="9" t="s">
        <v>27</v>
      </c>
      <c r="Z28" s="9"/>
      <c r="AA28" s="12"/>
      <c r="AB28" s="9"/>
      <c r="AC28" s="12">
        <v>133.6</v>
      </c>
      <c r="AD28" s="9"/>
      <c r="AE28" s="12">
        <v>2375.56</v>
      </c>
    </row>
    <row r="29" ht="15.75" customHeight="1">
      <c r="A29" s="9"/>
      <c r="B29" s="9"/>
      <c r="C29" s="9"/>
      <c r="D29" s="9"/>
      <c r="E29" s="9"/>
      <c r="F29" s="9"/>
      <c r="G29" s="9"/>
      <c r="H29" s="9"/>
      <c r="I29" s="9" t="s">
        <v>24</v>
      </c>
      <c r="J29" s="9"/>
      <c r="K29" s="10">
        <v>46185.0</v>
      </c>
      <c r="L29" s="9"/>
      <c r="M29" s="9" t="s">
        <v>49</v>
      </c>
      <c r="N29" s="9"/>
      <c r="O29" s="9"/>
      <c r="P29" s="9"/>
      <c r="Q29" s="9"/>
      <c r="R29" s="9"/>
      <c r="S29" s="9" t="s">
        <v>31</v>
      </c>
      <c r="T29" s="9"/>
      <c r="U29" s="9" t="s">
        <v>31</v>
      </c>
      <c r="V29" s="9"/>
      <c r="W29" s="11"/>
      <c r="X29" s="9"/>
      <c r="Y29" s="9" t="s">
        <v>27</v>
      </c>
      <c r="Z29" s="9"/>
      <c r="AA29" s="12"/>
      <c r="AB29" s="9"/>
      <c r="AC29" s="12">
        <v>93.15</v>
      </c>
      <c r="AD29" s="9"/>
      <c r="AE29" s="12">
        <v>2468.71</v>
      </c>
    </row>
    <row r="30" ht="15.75" customHeight="1">
      <c r="A30" s="9"/>
      <c r="B30" s="9"/>
      <c r="C30" s="9"/>
      <c r="D30" s="9"/>
      <c r="E30" s="9"/>
      <c r="F30" s="9"/>
      <c r="G30" s="9"/>
      <c r="H30" s="9"/>
      <c r="I30" s="9" t="s">
        <v>24</v>
      </c>
      <c r="J30" s="9"/>
      <c r="K30" s="10">
        <v>46185.0</v>
      </c>
      <c r="L30" s="9"/>
      <c r="M30" s="9" t="s">
        <v>50</v>
      </c>
      <c r="N30" s="9"/>
      <c r="O30" s="9"/>
      <c r="P30" s="9"/>
      <c r="Q30" s="9"/>
      <c r="R30" s="9"/>
      <c r="S30" s="9" t="s">
        <v>26</v>
      </c>
      <c r="T30" s="9"/>
      <c r="U30" s="9" t="s">
        <v>26</v>
      </c>
      <c r="V30" s="9"/>
      <c r="W30" s="11"/>
      <c r="X30" s="9"/>
      <c r="Y30" s="9" t="s">
        <v>27</v>
      </c>
      <c r="Z30" s="9"/>
      <c r="AA30" s="12"/>
      <c r="AB30" s="9"/>
      <c r="AC30" s="12">
        <v>167.26</v>
      </c>
      <c r="AD30" s="9"/>
      <c r="AE30" s="12">
        <v>2635.97</v>
      </c>
    </row>
    <row r="31" ht="15.75" customHeight="1">
      <c r="A31" s="9"/>
      <c r="B31" s="9"/>
      <c r="C31" s="9"/>
      <c r="D31" s="9"/>
      <c r="E31" s="9"/>
      <c r="F31" s="9"/>
      <c r="G31" s="9"/>
      <c r="H31" s="9"/>
      <c r="I31" s="9" t="s">
        <v>24</v>
      </c>
      <c r="J31" s="9"/>
      <c r="K31" s="10">
        <v>46185.0</v>
      </c>
      <c r="L31" s="9"/>
      <c r="M31" s="9" t="s">
        <v>51</v>
      </c>
      <c r="N31" s="9"/>
      <c r="O31" s="9"/>
      <c r="P31" s="9"/>
      <c r="Q31" s="9"/>
      <c r="R31" s="9"/>
      <c r="S31" s="9" t="s">
        <v>26</v>
      </c>
      <c r="T31" s="9"/>
      <c r="U31" s="9" t="s">
        <v>26</v>
      </c>
      <c r="V31" s="9"/>
      <c r="W31" s="11"/>
      <c r="X31" s="9"/>
      <c r="Y31" s="9" t="s">
        <v>27</v>
      </c>
      <c r="Z31" s="9"/>
      <c r="AA31" s="12"/>
      <c r="AB31" s="9"/>
      <c r="AC31" s="12">
        <v>124.55</v>
      </c>
      <c r="AD31" s="9"/>
      <c r="AE31" s="12">
        <v>2760.52</v>
      </c>
    </row>
    <row r="32" ht="15.75" customHeight="1">
      <c r="A32" s="9"/>
      <c r="B32" s="9"/>
      <c r="C32" s="9"/>
      <c r="D32" s="9"/>
      <c r="E32" s="9"/>
      <c r="F32" s="9"/>
      <c r="G32" s="9"/>
      <c r="H32" s="9"/>
      <c r="I32" s="9" t="s">
        <v>24</v>
      </c>
      <c r="J32" s="9"/>
      <c r="K32" s="10">
        <v>46185.0</v>
      </c>
      <c r="L32" s="9"/>
      <c r="M32" s="9" t="s">
        <v>52</v>
      </c>
      <c r="N32" s="9"/>
      <c r="O32" s="9"/>
      <c r="P32" s="9"/>
      <c r="Q32" s="9"/>
      <c r="R32" s="9"/>
      <c r="S32" s="9" t="s">
        <v>26</v>
      </c>
      <c r="T32" s="9"/>
      <c r="U32" s="9" t="s">
        <v>26</v>
      </c>
      <c r="V32" s="9"/>
      <c r="W32" s="11"/>
      <c r="X32" s="9"/>
      <c r="Y32" s="9" t="s">
        <v>27</v>
      </c>
      <c r="Z32" s="9"/>
      <c r="AA32" s="12"/>
      <c r="AB32" s="9"/>
      <c r="AC32" s="12">
        <v>134.49</v>
      </c>
      <c r="AD32" s="9"/>
      <c r="AE32" s="12">
        <v>2895.01</v>
      </c>
    </row>
    <row r="33" ht="15.75" customHeight="1">
      <c r="A33" s="9"/>
      <c r="B33" s="9"/>
      <c r="C33" s="9"/>
      <c r="D33" s="9"/>
      <c r="E33" s="9"/>
      <c r="F33" s="9"/>
      <c r="G33" s="9"/>
      <c r="H33" s="9"/>
      <c r="I33" s="9" t="s">
        <v>24</v>
      </c>
      <c r="J33" s="9"/>
      <c r="K33" s="10">
        <v>46185.0</v>
      </c>
      <c r="L33" s="9"/>
      <c r="M33" s="9" t="s">
        <v>53</v>
      </c>
      <c r="N33" s="9"/>
      <c r="O33" s="9"/>
      <c r="P33" s="9"/>
      <c r="Q33" s="9"/>
      <c r="R33" s="9"/>
      <c r="S33" s="9" t="s">
        <v>26</v>
      </c>
      <c r="T33" s="9"/>
      <c r="U33" s="9" t="s">
        <v>26</v>
      </c>
      <c r="V33" s="9"/>
      <c r="W33" s="11"/>
      <c r="X33" s="9"/>
      <c r="Y33" s="9" t="s">
        <v>27</v>
      </c>
      <c r="Z33" s="9"/>
      <c r="AA33" s="12"/>
      <c r="AB33" s="9"/>
      <c r="AC33" s="12">
        <v>146.59</v>
      </c>
      <c r="AD33" s="9"/>
      <c r="AE33" s="12">
        <v>3041.6</v>
      </c>
    </row>
    <row r="34" ht="15.75" customHeight="1">
      <c r="A34" s="9"/>
      <c r="B34" s="9"/>
      <c r="C34" s="9"/>
      <c r="D34" s="9"/>
      <c r="E34" s="9"/>
      <c r="F34" s="9"/>
      <c r="G34" s="9"/>
      <c r="H34" s="9"/>
      <c r="I34" s="9" t="s">
        <v>24</v>
      </c>
      <c r="J34" s="9"/>
      <c r="K34" s="10">
        <v>46185.0</v>
      </c>
      <c r="L34" s="9"/>
      <c r="M34" s="9" t="s">
        <v>54</v>
      </c>
      <c r="N34" s="9"/>
      <c r="O34" s="9"/>
      <c r="P34" s="9"/>
      <c r="Q34" s="9"/>
      <c r="R34" s="9"/>
      <c r="S34" s="9" t="s">
        <v>26</v>
      </c>
      <c r="T34" s="9"/>
      <c r="U34" s="9" t="s">
        <v>26</v>
      </c>
      <c r="V34" s="9"/>
      <c r="W34" s="11"/>
      <c r="X34" s="9"/>
      <c r="Y34" s="9" t="s">
        <v>27</v>
      </c>
      <c r="Z34" s="9"/>
      <c r="AA34" s="12"/>
      <c r="AB34" s="9"/>
      <c r="AC34" s="12">
        <v>127.01</v>
      </c>
      <c r="AD34" s="9"/>
      <c r="AE34" s="12">
        <v>3168.61</v>
      </c>
    </row>
    <row r="35" ht="15.75" customHeight="1">
      <c r="A35" s="9"/>
      <c r="B35" s="9"/>
      <c r="C35" s="9"/>
      <c r="D35" s="9"/>
      <c r="E35" s="9"/>
      <c r="F35" s="9"/>
      <c r="G35" s="9"/>
      <c r="H35" s="9"/>
      <c r="I35" s="9" t="s">
        <v>24</v>
      </c>
      <c r="J35" s="9"/>
      <c r="K35" s="10">
        <v>46185.0</v>
      </c>
      <c r="L35" s="9"/>
      <c r="M35" s="9" t="s">
        <v>55</v>
      </c>
      <c r="N35" s="9"/>
      <c r="O35" s="9"/>
      <c r="P35" s="9"/>
      <c r="Q35" s="9"/>
      <c r="R35" s="9"/>
      <c r="S35" s="9" t="s">
        <v>26</v>
      </c>
      <c r="T35" s="9"/>
      <c r="U35" s="9" t="s">
        <v>26</v>
      </c>
      <c r="V35" s="9"/>
      <c r="W35" s="11"/>
      <c r="X35" s="9"/>
      <c r="Y35" s="9" t="s">
        <v>27</v>
      </c>
      <c r="Z35" s="9"/>
      <c r="AA35" s="12"/>
      <c r="AB35" s="9"/>
      <c r="AC35" s="12">
        <v>130.16</v>
      </c>
      <c r="AD35" s="9"/>
      <c r="AE35" s="12">
        <v>3298.77</v>
      </c>
    </row>
    <row r="36" ht="15.75" customHeight="1">
      <c r="A36" s="9"/>
      <c r="B36" s="9"/>
      <c r="C36" s="9"/>
      <c r="D36" s="9"/>
      <c r="E36" s="9"/>
      <c r="F36" s="9"/>
      <c r="G36" s="9"/>
      <c r="H36" s="9"/>
      <c r="I36" s="9" t="s">
        <v>24</v>
      </c>
      <c r="J36" s="9"/>
      <c r="K36" s="10">
        <v>46185.0</v>
      </c>
      <c r="L36" s="9"/>
      <c r="M36" s="9" t="s">
        <v>56</v>
      </c>
      <c r="N36" s="9"/>
      <c r="O36" s="9"/>
      <c r="P36" s="9"/>
      <c r="Q36" s="9"/>
      <c r="R36" s="9"/>
      <c r="S36" s="9" t="s">
        <v>26</v>
      </c>
      <c r="T36" s="9"/>
      <c r="U36" s="9" t="s">
        <v>26</v>
      </c>
      <c r="V36" s="9"/>
      <c r="W36" s="11"/>
      <c r="X36" s="9"/>
      <c r="Y36" s="9" t="s">
        <v>27</v>
      </c>
      <c r="Z36" s="9"/>
      <c r="AA36" s="12"/>
      <c r="AB36" s="9"/>
      <c r="AC36" s="12">
        <v>137.54</v>
      </c>
      <c r="AD36" s="9"/>
      <c r="AE36" s="12">
        <v>3436.31</v>
      </c>
    </row>
    <row r="37" ht="15.75" customHeight="1">
      <c r="A37" s="9"/>
      <c r="B37" s="9"/>
      <c r="C37" s="9"/>
      <c r="D37" s="9"/>
      <c r="E37" s="9"/>
      <c r="F37" s="9"/>
      <c r="G37" s="9"/>
      <c r="H37" s="9"/>
      <c r="I37" s="9" t="s">
        <v>24</v>
      </c>
      <c r="J37" s="9"/>
      <c r="K37" s="10">
        <v>46185.0</v>
      </c>
      <c r="L37" s="9"/>
      <c r="M37" s="9" t="s">
        <v>57</v>
      </c>
      <c r="N37" s="9"/>
      <c r="O37" s="9"/>
      <c r="P37" s="9"/>
      <c r="Q37" s="9"/>
      <c r="R37" s="9"/>
      <c r="S37" s="9" t="s">
        <v>26</v>
      </c>
      <c r="T37" s="9"/>
      <c r="U37" s="9" t="s">
        <v>26</v>
      </c>
      <c r="V37" s="9"/>
      <c r="W37" s="11"/>
      <c r="X37" s="9"/>
      <c r="Y37" s="9" t="s">
        <v>27</v>
      </c>
      <c r="Z37" s="9"/>
      <c r="AA37" s="12"/>
      <c r="AB37" s="9"/>
      <c r="AC37" s="12">
        <v>150.92</v>
      </c>
      <c r="AD37" s="9"/>
      <c r="AE37" s="12">
        <v>3587.23</v>
      </c>
    </row>
    <row r="38" ht="15.75" customHeight="1">
      <c r="A38" s="9"/>
      <c r="B38" s="9"/>
      <c r="C38" s="9"/>
      <c r="D38" s="9"/>
      <c r="E38" s="9"/>
      <c r="F38" s="9"/>
      <c r="G38" s="9"/>
      <c r="H38" s="9"/>
      <c r="I38" s="9" t="s">
        <v>24</v>
      </c>
      <c r="J38" s="9"/>
      <c r="K38" s="10">
        <v>46185.0</v>
      </c>
      <c r="L38" s="9"/>
      <c r="M38" s="9" t="s">
        <v>58</v>
      </c>
      <c r="N38" s="9"/>
      <c r="O38" s="9"/>
      <c r="P38" s="9"/>
      <c r="Q38" s="9"/>
      <c r="R38" s="9"/>
      <c r="S38" s="9" t="s">
        <v>26</v>
      </c>
      <c r="T38" s="9"/>
      <c r="U38" s="9" t="s">
        <v>26</v>
      </c>
      <c r="V38" s="9"/>
      <c r="W38" s="11"/>
      <c r="X38" s="9"/>
      <c r="Y38" s="9" t="s">
        <v>27</v>
      </c>
      <c r="Z38" s="9"/>
      <c r="AA38" s="12"/>
      <c r="AB38" s="9"/>
      <c r="AC38" s="12">
        <v>145.07</v>
      </c>
      <c r="AD38" s="9"/>
      <c r="AE38" s="12">
        <v>3732.3</v>
      </c>
    </row>
    <row r="39" ht="15.75" customHeight="1">
      <c r="A39" s="9"/>
      <c r="B39" s="9"/>
      <c r="C39" s="9"/>
      <c r="D39" s="9"/>
      <c r="E39" s="9"/>
      <c r="F39" s="9"/>
      <c r="G39" s="9"/>
      <c r="H39" s="9"/>
      <c r="I39" s="9" t="s">
        <v>24</v>
      </c>
      <c r="J39" s="9"/>
      <c r="K39" s="10">
        <v>46185.0</v>
      </c>
      <c r="L39" s="9"/>
      <c r="M39" s="9" t="s">
        <v>59</v>
      </c>
      <c r="N39" s="9"/>
      <c r="O39" s="9"/>
      <c r="P39" s="9"/>
      <c r="Q39" s="9"/>
      <c r="R39" s="9"/>
      <c r="S39" s="9" t="s">
        <v>26</v>
      </c>
      <c r="T39" s="9"/>
      <c r="U39" s="9" t="s">
        <v>26</v>
      </c>
      <c r="V39" s="9"/>
      <c r="W39" s="11"/>
      <c r="X39" s="9"/>
      <c r="Y39" s="9" t="s">
        <v>27</v>
      </c>
      <c r="Z39" s="9"/>
      <c r="AA39" s="12"/>
      <c r="AB39" s="9"/>
      <c r="AC39" s="12">
        <v>153.97</v>
      </c>
      <c r="AD39" s="9"/>
      <c r="AE39" s="12">
        <v>3886.27</v>
      </c>
    </row>
    <row r="40" ht="15.75" customHeight="1">
      <c r="A40" s="9"/>
      <c r="B40" s="9"/>
      <c r="C40" s="9"/>
      <c r="D40" s="9"/>
      <c r="E40" s="9"/>
      <c r="F40" s="9"/>
      <c r="G40" s="9"/>
      <c r="H40" s="9"/>
      <c r="I40" s="9" t="s">
        <v>24</v>
      </c>
      <c r="J40" s="9"/>
      <c r="K40" s="10">
        <v>46185.0</v>
      </c>
      <c r="L40" s="9"/>
      <c r="M40" s="9" t="s">
        <v>60</v>
      </c>
      <c r="N40" s="9"/>
      <c r="O40" s="9"/>
      <c r="P40" s="9"/>
      <c r="Q40" s="9"/>
      <c r="R40" s="9"/>
      <c r="S40" s="9" t="s">
        <v>26</v>
      </c>
      <c r="T40" s="9"/>
      <c r="U40" s="9" t="s">
        <v>26</v>
      </c>
      <c r="V40" s="9"/>
      <c r="W40" s="11"/>
      <c r="X40" s="9"/>
      <c r="Y40" s="9" t="s">
        <v>27</v>
      </c>
      <c r="Z40" s="9"/>
      <c r="AA40" s="12"/>
      <c r="AB40" s="9"/>
      <c r="AC40" s="12">
        <v>132.96</v>
      </c>
      <c r="AD40" s="9"/>
      <c r="AE40" s="12">
        <v>4019.23</v>
      </c>
    </row>
    <row r="41" ht="15.75" customHeight="1">
      <c r="A41" s="9"/>
      <c r="B41" s="9"/>
      <c r="C41" s="9"/>
      <c r="D41" s="9"/>
      <c r="E41" s="9"/>
      <c r="F41" s="9"/>
      <c r="G41" s="9"/>
      <c r="H41" s="9"/>
      <c r="I41" s="9" t="s">
        <v>24</v>
      </c>
      <c r="J41" s="9"/>
      <c r="K41" s="10">
        <v>46185.0</v>
      </c>
      <c r="L41" s="9"/>
      <c r="M41" s="9" t="s">
        <v>61</v>
      </c>
      <c r="N41" s="9"/>
      <c r="O41" s="9"/>
      <c r="P41" s="9"/>
      <c r="Q41" s="9"/>
      <c r="R41" s="9"/>
      <c r="S41" s="9" t="s">
        <v>26</v>
      </c>
      <c r="T41" s="9"/>
      <c r="U41" s="9" t="s">
        <v>26</v>
      </c>
      <c r="V41" s="9"/>
      <c r="W41" s="11"/>
      <c r="X41" s="9"/>
      <c r="Y41" s="9" t="s">
        <v>27</v>
      </c>
      <c r="Z41" s="9"/>
      <c r="AA41" s="12"/>
      <c r="AB41" s="9"/>
      <c r="AC41" s="12">
        <v>130.7</v>
      </c>
      <c r="AD41" s="9"/>
      <c r="AE41" s="12">
        <v>4149.93</v>
      </c>
    </row>
    <row r="42" ht="15.75" customHeight="1">
      <c r="A42" s="9"/>
      <c r="B42" s="9"/>
      <c r="C42" s="9"/>
      <c r="D42" s="9"/>
      <c r="E42" s="9"/>
      <c r="F42" s="9"/>
      <c r="G42" s="9"/>
      <c r="H42" s="9"/>
      <c r="I42" s="9" t="s">
        <v>24</v>
      </c>
      <c r="J42" s="9"/>
      <c r="K42" s="10">
        <v>46185.0</v>
      </c>
      <c r="L42" s="9"/>
      <c r="M42" s="9" t="s">
        <v>62</v>
      </c>
      <c r="N42" s="9"/>
      <c r="O42" s="9"/>
      <c r="P42" s="9"/>
      <c r="Q42" s="9"/>
      <c r="R42" s="9"/>
      <c r="S42" s="9" t="s">
        <v>26</v>
      </c>
      <c r="T42" s="9"/>
      <c r="U42" s="9" t="s">
        <v>26</v>
      </c>
      <c r="V42" s="9"/>
      <c r="W42" s="11"/>
      <c r="X42" s="9"/>
      <c r="Y42" s="9" t="s">
        <v>27</v>
      </c>
      <c r="Z42" s="9"/>
      <c r="AA42" s="12"/>
      <c r="AB42" s="9"/>
      <c r="AC42" s="12">
        <v>138.62</v>
      </c>
      <c r="AD42" s="9"/>
      <c r="AE42" s="12">
        <v>4288.55</v>
      </c>
    </row>
    <row r="43" ht="15.75" customHeight="1">
      <c r="A43" s="9"/>
      <c r="B43" s="9"/>
      <c r="C43" s="9"/>
      <c r="D43" s="9"/>
      <c r="E43" s="9"/>
      <c r="F43" s="9"/>
      <c r="G43" s="9"/>
      <c r="H43" s="9"/>
      <c r="I43" s="9" t="s">
        <v>24</v>
      </c>
      <c r="J43" s="9"/>
      <c r="K43" s="10">
        <v>46185.0</v>
      </c>
      <c r="L43" s="9"/>
      <c r="M43" s="9" t="s">
        <v>63</v>
      </c>
      <c r="N43" s="9"/>
      <c r="O43" s="9"/>
      <c r="P43" s="9"/>
      <c r="Q43" s="9"/>
      <c r="R43" s="9"/>
      <c r="S43" s="9" t="s">
        <v>26</v>
      </c>
      <c r="T43" s="9"/>
      <c r="U43" s="9" t="s">
        <v>26</v>
      </c>
      <c r="V43" s="9"/>
      <c r="W43" s="11"/>
      <c r="X43" s="9"/>
      <c r="Y43" s="9" t="s">
        <v>27</v>
      </c>
      <c r="Z43" s="9"/>
      <c r="AA43" s="12"/>
      <c r="AB43" s="9"/>
      <c r="AC43" s="12">
        <v>142.7</v>
      </c>
      <c r="AD43" s="9"/>
      <c r="AE43" s="12">
        <v>4431.25</v>
      </c>
    </row>
    <row r="44" ht="15.75" customHeight="1">
      <c r="A44" s="9"/>
      <c r="B44" s="9"/>
      <c r="C44" s="9"/>
      <c r="D44" s="9"/>
      <c r="E44" s="9"/>
      <c r="F44" s="9"/>
      <c r="G44" s="9"/>
      <c r="H44" s="9"/>
      <c r="I44" s="9" t="s">
        <v>24</v>
      </c>
      <c r="J44" s="9"/>
      <c r="K44" s="10">
        <v>46185.0</v>
      </c>
      <c r="L44" s="9"/>
      <c r="M44" s="9" t="s">
        <v>64</v>
      </c>
      <c r="N44" s="9"/>
      <c r="O44" s="9"/>
      <c r="P44" s="9"/>
      <c r="Q44" s="9"/>
      <c r="R44" s="9"/>
      <c r="S44" s="9" t="s">
        <v>26</v>
      </c>
      <c r="T44" s="9"/>
      <c r="U44" s="9" t="s">
        <v>26</v>
      </c>
      <c r="V44" s="9"/>
      <c r="W44" s="11"/>
      <c r="X44" s="9"/>
      <c r="Y44" s="9" t="s">
        <v>27</v>
      </c>
      <c r="Z44" s="9"/>
      <c r="AA44" s="12"/>
      <c r="AB44" s="9"/>
      <c r="AC44" s="12">
        <v>62.28</v>
      </c>
      <c r="AD44" s="9"/>
      <c r="AE44" s="12">
        <v>4493.53</v>
      </c>
    </row>
    <row r="45" ht="15.75" customHeight="1">
      <c r="A45" s="9"/>
      <c r="B45" s="9"/>
      <c r="C45" s="9"/>
      <c r="D45" s="9"/>
      <c r="E45" s="9"/>
      <c r="F45" s="9"/>
      <c r="G45" s="9"/>
      <c r="H45" s="9"/>
      <c r="I45" s="9" t="s">
        <v>24</v>
      </c>
      <c r="J45" s="9"/>
      <c r="K45" s="10">
        <v>46185.0</v>
      </c>
      <c r="L45" s="9"/>
      <c r="M45" s="9" t="s">
        <v>65</v>
      </c>
      <c r="N45" s="9"/>
      <c r="O45" s="9"/>
      <c r="P45" s="9"/>
      <c r="Q45" s="9"/>
      <c r="R45" s="9"/>
      <c r="S45" s="9" t="s">
        <v>26</v>
      </c>
      <c r="T45" s="9"/>
      <c r="U45" s="9" t="s">
        <v>26</v>
      </c>
      <c r="V45" s="9"/>
      <c r="W45" s="11"/>
      <c r="X45" s="9"/>
      <c r="Y45" s="9" t="s">
        <v>27</v>
      </c>
      <c r="Z45" s="9"/>
      <c r="AA45" s="12"/>
      <c r="AB45" s="9"/>
      <c r="AC45" s="12">
        <v>132.67</v>
      </c>
      <c r="AD45" s="9"/>
      <c r="AE45" s="12">
        <v>4626.2</v>
      </c>
    </row>
    <row r="46" ht="15.75" customHeight="1">
      <c r="A46" s="9"/>
      <c r="B46" s="9"/>
      <c r="C46" s="9"/>
      <c r="D46" s="9"/>
      <c r="E46" s="9"/>
      <c r="F46" s="9"/>
      <c r="G46" s="9"/>
      <c r="H46" s="9"/>
      <c r="I46" s="9" t="s">
        <v>24</v>
      </c>
      <c r="J46" s="9"/>
      <c r="K46" s="10">
        <v>46185.0</v>
      </c>
      <c r="L46" s="9"/>
      <c r="M46" s="9" t="s">
        <v>66</v>
      </c>
      <c r="N46" s="9"/>
      <c r="O46" s="9"/>
      <c r="P46" s="9"/>
      <c r="Q46" s="9"/>
      <c r="R46" s="9"/>
      <c r="S46" s="9" t="s">
        <v>26</v>
      </c>
      <c r="T46" s="9"/>
      <c r="U46" s="9" t="s">
        <v>26</v>
      </c>
      <c r="V46" s="9"/>
      <c r="W46" s="11"/>
      <c r="X46" s="9"/>
      <c r="Y46" s="9" t="s">
        <v>27</v>
      </c>
      <c r="Z46" s="9"/>
      <c r="AA46" s="12"/>
      <c r="AB46" s="9"/>
      <c r="AC46" s="12">
        <v>152.84</v>
      </c>
      <c r="AD46" s="9"/>
      <c r="AE46" s="12">
        <v>4779.04</v>
      </c>
    </row>
    <row r="47" ht="15.75" customHeight="1">
      <c r="A47" s="9"/>
      <c r="B47" s="9"/>
      <c r="C47" s="9"/>
      <c r="D47" s="9"/>
      <c r="E47" s="9"/>
      <c r="F47" s="9"/>
      <c r="G47" s="9"/>
      <c r="H47" s="9"/>
      <c r="I47" s="9" t="s">
        <v>24</v>
      </c>
      <c r="J47" s="9"/>
      <c r="K47" s="10">
        <v>46185.0</v>
      </c>
      <c r="L47" s="9"/>
      <c r="M47" s="9" t="s">
        <v>67</v>
      </c>
      <c r="N47" s="9"/>
      <c r="O47" s="9"/>
      <c r="P47" s="9"/>
      <c r="Q47" s="9"/>
      <c r="R47" s="9"/>
      <c r="S47" s="9" t="s">
        <v>26</v>
      </c>
      <c r="T47" s="9"/>
      <c r="U47" s="9" t="s">
        <v>26</v>
      </c>
      <c r="V47" s="9"/>
      <c r="W47" s="11"/>
      <c r="X47" s="9"/>
      <c r="Y47" s="9" t="s">
        <v>27</v>
      </c>
      <c r="Z47" s="9"/>
      <c r="AA47" s="12"/>
      <c r="AB47" s="9"/>
      <c r="AC47" s="12">
        <v>151.91</v>
      </c>
      <c r="AD47" s="9"/>
      <c r="AE47" s="12">
        <v>4930.95</v>
      </c>
    </row>
    <row r="48" ht="15.75" customHeight="1">
      <c r="A48" s="9"/>
      <c r="B48" s="9"/>
      <c r="C48" s="9"/>
      <c r="D48" s="9"/>
      <c r="E48" s="9"/>
      <c r="F48" s="9"/>
      <c r="G48" s="9"/>
      <c r="H48" s="9"/>
      <c r="I48" s="9" t="s">
        <v>24</v>
      </c>
      <c r="J48" s="9"/>
      <c r="K48" s="10">
        <v>46185.0</v>
      </c>
      <c r="L48" s="9"/>
      <c r="M48" s="9" t="s">
        <v>68</v>
      </c>
      <c r="N48" s="9"/>
      <c r="O48" s="9"/>
      <c r="P48" s="9"/>
      <c r="Q48" s="9"/>
      <c r="R48" s="9"/>
      <c r="S48" s="9" t="s">
        <v>26</v>
      </c>
      <c r="T48" s="9"/>
      <c r="U48" s="9" t="s">
        <v>26</v>
      </c>
      <c r="V48" s="9"/>
      <c r="W48" s="11"/>
      <c r="X48" s="9"/>
      <c r="Y48" s="9" t="s">
        <v>27</v>
      </c>
      <c r="Z48" s="9"/>
      <c r="AA48" s="12"/>
      <c r="AB48" s="9"/>
      <c r="AC48" s="12">
        <v>150.58</v>
      </c>
      <c r="AD48" s="9"/>
      <c r="AE48" s="12">
        <v>5081.53</v>
      </c>
    </row>
    <row r="49" ht="15.75" customHeight="1">
      <c r="A49" s="9"/>
      <c r="B49" s="9"/>
      <c r="C49" s="9"/>
      <c r="D49" s="9"/>
      <c r="E49" s="9"/>
      <c r="F49" s="9"/>
      <c r="G49" s="9"/>
      <c r="H49" s="9"/>
      <c r="I49" s="9" t="s">
        <v>24</v>
      </c>
      <c r="J49" s="9"/>
      <c r="K49" s="10">
        <v>46185.0</v>
      </c>
      <c r="L49" s="9"/>
      <c r="M49" s="9" t="s">
        <v>69</v>
      </c>
      <c r="N49" s="9"/>
      <c r="O49" s="9"/>
      <c r="P49" s="9"/>
      <c r="Q49" s="9"/>
      <c r="R49" s="9"/>
      <c r="S49" s="9" t="s">
        <v>26</v>
      </c>
      <c r="T49" s="9"/>
      <c r="U49" s="9" t="s">
        <v>26</v>
      </c>
      <c r="V49" s="9"/>
      <c r="W49" s="11"/>
      <c r="X49" s="9"/>
      <c r="Y49" s="9" t="s">
        <v>27</v>
      </c>
      <c r="Z49" s="9"/>
      <c r="AA49" s="12"/>
      <c r="AB49" s="9"/>
      <c r="AC49" s="12">
        <v>126.86</v>
      </c>
      <c r="AD49" s="9"/>
      <c r="AE49" s="12">
        <v>5208.39</v>
      </c>
    </row>
    <row r="50" ht="15.75" customHeight="1">
      <c r="A50" s="9"/>
      <c r="B50" s="9"/>
      <c r="C50" s="9"/>
      <c r="D50" s="9"/>
      <c r="E50" s="9"/>
      <c r="F50" s="9"/>
      <c r="G50" s="9"/>
      <c r="H50" s="9"/>
      <c r="I50" s="9" t="s">
        <v>24</v>
      </c>
      <c r="J50" s="9"/>
      <c r="K50" s="10">
        <v>46185.0</v>
      </c>
      <c r="L50" s="9"/>
      <c r="M50" s="9" t="s">
        <v>70</v>
      </c>
      <c r="N50" s="9"/>
      <c r="O50" s="9"/>
      <c r="P50" s="9"/>
      <c r="Q50" s="9"/>
      <c r="R50" s="9"/>
      <c r="S50" s="9" t="s">
        <v>26</v>
      </c>
      <c r="T50" s="9"/>
      <c r="U50" s="9" t="s">
        <v>26</v>
      </c>
      <c r="V50" s="9"/>
      <c r="W50" s="11"/>
      <c r="X50" s="9"/>
      <c r="Y50" s="9" t="s">
        <v>27</v>
      </c>
      <c r="Z50" s="9"/>
      <c r="AA50" s="12"/>
      <c r="AB50" s="9"/>
      <c r="AC50" s="12">
        <v>172.22</v>
      </c>
      <c r="AD50" s="9"/>
      <c r="AE50" s="12">
        <v>5380.61</v>
      </c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 t="s">
        <v>24</v>
      </c>
      <c r="J51" s="9"/>
      <c r="K51" s="10">
        <v>46185.0</v>
      </c>
      <c r="L51" s="9"/>
      <c r="M51" s="9" t="s">
        <v>71</v>
      </c>
      <c r="N51" s="9"/>
      <c r="O51" s="9"/>
      <c r="P51" s="9"/>
      <c r="Q51" s="9"/>
      <c r="R51" s="9"/>
      <c r="S51" s="9" t="s">
        <v>26</v>
      </c>
      <c r="T51" s="9"/>
      <c r="U51" s="9" t="s">
        <v>26</v>
      </c>
      <c r="V51" s="9"/>
      <c r="W51" s="11"/>
      <c r="X51" s="9"/>
      <c r="Y51" s="9" t="s">
        <v>27</v>
      </c>
      <c r="Z51" s="9"/>
      <c r="AA51" s="12"/>
      <c r="AB51" s="9"/>
      <c r="AC51" s="12">
        <v>135.18</v>
      </c>
      <c r="AD51" s="9"/>
      <c r="AE51" s="12">
        <v>5515.79</v>
      </c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 t="s">
        <v>24</v>
      </c>
      <c r="J52" s="9"/>
      <c r="K52" s="10">
        <v>46185.0</v>
      </c>
      <c r="L52" s="9"/>
      <c r="M52" s="9" t="s">
        <v>72</v>
      </c>
      <c r="N52" s="9"/>
      <c r="O52" s="9"/>
      <c r="P52" s="9"/>
      <c r="Q52" s="9"/>
      <c r="R52" s="9"/>
      <c r="S52" s="9" t="s">
        <v>26</v>
      </c>
      <c r="T52" s="9"/>
      <c r="U52" s="9" t="s">
        <v>26</v>
      </c>
      <c r="V52" s="9"/>
      <c r="W52" s="11"/>
      <c r="X52" s="9"/>
      <c r="Y52" s="9" t="s">
        <v>27</v>
      </c>
      <c r="Z52" s="9"/>
      <c r="AA52" s="12"/>
      <c r="AB52" s="9"/>
      <c r="AC52" s="12">
        <v>277.38</v>
      </c>
      <c r="AD52" s="9"/>
      <c r="AE52" s="12">
        <v>5793.17</v>
      </c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 t="s">
        <v>24</v>
      </c>
      <c r="J53" s="9"/>
      <c r="K53" s="10">
        <v>46185.0</v>
      </c>
      <c r="L53" s="9"/>
      <c r="M53" s="9" t="s">
        <v>73</v>
      </c>
      <c r="N53" s="9"/>
      <c r="O53" s="9"/>
      <c r="P53" s="9"/>
      <c r="Q53" s="9"/>
      <c r="R53" s="9"/>
      <c r="S53" s="9" t="s">
        <v>26</v>
      </c>
      <c r="T53" s="9"/>
      <c r="U53" s="9" t="s">
        <v>26</v>
      </c>
      <c r="V53" s="9"/>
      <c r="W53" s="11"/>
      <c r="X53" s="9"/>
      <c r="Y53" s="9" t="s">
        <v>27</v>
      </c>
      <c r="Z53" s="9"/>
      <c r="AA53" s="12"/>
      <c r="AB53" s="9"/>
      <c r="AC53" s="12">
        <v>146.99</v>
      </c>
      <c r="AD53" s="9"/>
      <c r="AE53" s="12">
        <v>5940.16</v>
      </c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 t="s">
        <v>24</v>
      </c>
      <c r="J54" s="9"/>
      <c r="K54" s="10">
        <v>46185.0</v>
      </c>
      <c r="L54" s="9"/>
      <c r="M54" s="9" t="s">
        <v>74</v>
      </c>
      <c r="N54" s="9"/>
      <c r="O54" s="9"/>
      <c r="P54" s="9"/>
      <c r="Q54" s="9"/>
      <c r="R54" s="9"/>
      <c r="S54" s="9" t="s">
        <v>26</v>
      </c>
      <c r="T54" s="9"/>
      <c r="U54" s="9" t="s">
        <v>26</v>
      </c>
      <c r="V54" s="9"/>
      <c r="W54" s="11"/>
      <c r="X54" s="9"/>
      <c r="Y54" s="9" t="s">
        <v>27</v>
      </c>
      <c r="Z54" s="9"/>
      <c r="AA54" s="12"/>
      <c r="AB54" s="9"/>
      <c r="AC54" s="12">
        <v>124.65</v>
      </c>
      <c r="AD54" s="9"/>
      <c r="AE54" s="12">
        <v>6064.81</v>
      </c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 t="s">
        <v>24</v>
      </c>
      <c r="J55" s="9"/>
      <c r="K55" s="10">
        <v>46185.0</v>
      </c>
      <c r="L55" s="9"/>
      <c r="M55" s="9" t="s">
        <v>75</v>
      </c>
      <c r="N55" s="9"/>
      <c r="O55" s="9"/>
      <c r="P55" s="9"/>
      <c r="Q55" s="9"/>
      <c r="R55" s="9"/>
      <c r="S55" s="9" t="s">
        <v>31</v>
      </c>
      <c r="T55" s="9"/>
      <c r="U55" s="9" t="s">
        <v>31</v>
      </c>
      <c r="V55" s="9"/>
      <c r="W55" s="11"/>
      <c r="X55" s="9"/>
      <c r="Y55" s="9" t="s">
        <v>27</v>
      </c>
      <c r="Z55" s="9"/>
      <c r="AA55" s="12"/>
      <c r="AB55" s="9"/>
      <c r="AC55" s="12">
        <v>35.78</v>
      </c>
      <c r="AD55" s="9"/>
      <c r="AE55" s="12">
        <v>6100.59</v>
      </c>
    </row>
    <row r="56" ht="15.75" customHeight="1">
      <c r="A56" s="9"/>
      <c r="B56" s="9"/>
      <c r="C56" s="9"/>
      <c r="D56" s="9"/>
      <c r="E56" s="9"/>
      <c r="F56" s="9"/>
      <c r="G56" s="9"/>
      <c r="H56" s="9"/>
      <c r="I56" s="9" t="s">
        <v>24</v>
      </c>
      <c r="J56" s="9"/>
      <c r="K56" s="10">
        <v>46185.0</v>
      </c>
      <c r="L56" s="9"/>
      <c r="M56" s="9" t="s">
        <v>76</v>
      </c>
      <c r="N56" s="9"/>
      <c r="O56" s="9"/>
      <c r="P56" s="9"/>
      <c r="Q56" s="9"/>
      <c r="R56" s="9"/>
      <c r="S56" s="9" t="s">
        <v>26</v>
      </c>
      <c r="T56" s="9"/>
      <c r="U56" s="9" t="s">
        <v>26</v>
      </c>
      <c r="V56" s="9"/>
      <c r="W56" s="11"/>
      <c r="X56" s="9"/>
      <c r="Y56" s="9" t="s">
        <v>27</v>
      </c>
      <c r="Z56" s="9"/>
      <c r="AA56" s="12"/>
      <c r="AB56" s="9"/>
      <c r="AC56" s="12">
        <v>150.63</v>
      </c>
      <c r="AD56" s="9"/>
      <c r="AE56" s="12">
        <v>6251.22</v>
      </c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 t="s">
        <v>24</v>
      </c>
      <c r="J57" s="9"/>
      <c r="K57" s="10">
        <v>46185.0</v>
      </c>
      <c r="L57" s="9"/>
      <c r="M57" s="9" t="s">
        <v>77</v>
      </c>
      <c r="N57" s="9"/>
      <c r="O57" s="9"/>
      <c r="P57" s="9"/>
      <c r="Q57" s="9"/>
      <c r="R57" s="9"/>
      <c r="S57" s="9" t="s">
        <v>26</v>
      </c>
      <c r="T57" s="9"/>
      <c r="U57" s="9" t="s">
        <v>26</v>
      </c>
      <c r="V57" s="9"/>
      <c r="W57" s="11"/>
      <c r="X57" s="9"/>
      <c r="Y57" s="9" t="s">
        <v>27</v>
      </c>
      <c r="Z57" s="9"/>
      <c r="AA57" s="12"/>
      <c r="AB57" s="9"/>
      <c r="AC57" s="12">
        <v>163.22</v>
      </c>
      <c r="AD57" s="9"/>
      <c r="AE57" s="12">
        <v>6414.44</v>
      </c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 t="s">
        <v>24</v>
      </c>
      <c r="J58" s="9"/>
      <c r="K58" s="10">
        <v>46185.0</v>
      </c>
      <c r="L58" s="9"/>
      <c r="M58" s="9" t="s">
        <v>78</v>
      </c>
      <c r="N58" s="9"/>
      <c r="O58" s="9"/>
      <c r="P58" s="9"/>
      <c r="Q58" s="9"/>
      <c r="R58" s="9"/>
      <c r="S58" s="9" t="s">
        <v>26</v>
      </c>
      <c r="T58" s="9"/>
      <c r="U58" s="9" t="s">
        <v>26</v>
      </c>
      <c r="V58" s="9"/>
      <c r="W58" s="11"/>
      <c r="X58" s="9"/>
      <c r="Y58" s="9" t="s">
        <v>27</v>
      </c>
      <c r="Z58" s="9"/>
      <c r="AA58" s="12"/>
      <c r="AB58" s="9"/>
      <c r="AC58" s="12">
        <v>150.23</v>
      </c>
      <c r="AD58" s="9"/>
      <c r="AE58" s="12">
        <v>6564.67</v>
      </c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 t="s">
        <v>24</v>
      </c>
      <c r="J59" s="9"/>
      <c r="K59" s="10">
        <v>46185.0</v>
      </c>
      <c r="L59" s="9"/>
      <c r="M59" s="9" t="s">
        <v>79</v>
      </c>
      <c r="N59" s="9"/>
      <c r="O59" s="9"/>
      <c r="P59" s="9"/>
      <c r="Q59" s="9"/>
      <c r="R59" s="9"/>
      <c r="S59" s="9" t="s">
        <v>26</v>
      </c>
      <c r="T59" s="9"/>
      <c r="U59" s="9" t="s">
        <v>26</v>
      </c>
      <c r="V59" s="9"/>
      <c r="W59" s="11"/>
      <c r="X59" s="9"/>
      <c r="Y59" s="9" t="s">
        <v>27</v>
      </c>
      <c r="Z59" s="9"/>
      <c r="AA59" s="12"/>
      <c r="AB59" s="9"/>
      <c r="AC59" s="12">
        <v>62.28</v>
      </c>
      <c r="AD59" s="9"/>
      <c r="AE59" s="12">
        <v>6626.95</v>
      </c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 t="s">
        <v>24</v>
      </c>
      <c r="J60" s="9"/>
      <c r="K60" s="10">
        <v>46185.0</v>
      </c>
      <c r="L60" s="9"/>
      <c r="M60" s="9" t="s">
        <v>80</v>
      </c>
      <c r="N60" s="9"/>
      <c r="O60" s="9"/>
      <c r="P60" s="9"/>
      <c r="Q60" s="9"/>
      <c r="R60" s="9"/>
      <c r="S60" s="9" t="s">
        <v>26</v>
      </c>
      <c r="T60" s="9"/>
      <c r="U60" s="9" t="s">
        <v>26</v>
      </c>
      <c r="V60" s="9"/>
      <c r="W60" s="11"/>
      <c r="X60" s="9"/>
      <c r="Y60" s="9" t="s">
        <v>27</v>
      </c>
      <c r="Z60" s="9"/>
      <c r="AA60" s="12"/>
      <c r="AB60" s="9"/>
      <c r="AC60" s="12">
        <v>164.75</v>
      </c>
      <c r="AD60" s="9"/>
      <c r="AE60" s="12">
        <v>6791.7</v>
      </c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 t="s">
        <v>24</v>
      </c>
      <c r="J61" s="9"/>
      <c r="K61" s="10">
        <v>46185.0</v>
      </c>
      <c r="L61" s="9"/>
      <c r="M61" s="9" t="s">
        <v>81</v>
      </c>
      <c r="N61" s="9"/>
      <c r="O61" s="9"/>
      <c r="P61" s="9"/>
      <c r="Q61" s="9"/>
      <c r="R61" s="9"/>
      <c r="S61" s="9" t="s">
        <v>26</v>
      </c>
      <c r="T61" s="9"/>
      <c r="U61" s="9" t="s">
        <v>26</v>
      </c>
      <c r="V61" s="9"/>
      <c r="W61" s="11"/>
      <c r="X61" s="9"/>
      <c r="Y61" s="9" t="s">
        <v>27</v>
      </c>
      <c r="Z61" s="9"/>
      <c r="AA61" s="12"/>
      <c r="AB61" s="9"/>
      <c r="AC61" s="12">
        <v>62.28</v>
      </c>
      <c r="AD61" s="9"/>
      <c r="AE61" s="12">
        <v>6853.98</v>
      </c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 t="s">
        <v>24</v>
      </c>
      <c r="J62" s="9"/>
      <c r="K62" s="10">
        <v>46185.0</v>
      </c>
      <c r="L62" s="9"/>
      <c r="M62" s="9" t="s">
        <v>82</v>
      </c>
      <c r="N62" s="9"/>
      <c r="O62" s="9"/>
      <c r="P62" s="9"/>
      <c r="Q62" s="9"/>
      <c r="R62" s="9"/>
      <c r="S62" s="9" t="s">
        <v>26</v>
      </c>
      <c r="T62" s="9"/>
      <c r="U62" s="9" t="s">
        <v>26</v>
      </c>
      <c r="V62" s="9"/>
      <c r="W62" s="11"/>
      <c r="X62" s="9"/>
      <c r="Y62" s="9" t="s">
        <v>27</v>
      </c>
      <c r="Z62" s="9"/>
      <c r="AA62" s="12"/>
      <c r="AB62" s="9"/>
      <c r="AC62" s="12">
        <v>195.74</v>
      </c>
      <c r="AD62" s="9"/>
      <c r="AE62" s="12">
        <v>7049.72</v>
      </c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 t="s">
        <v>24</v>
      </c>
      <c r="J63" s="9"/>
      <c r="K63" s="10">
        <v>46185.0</v>
      </c>
      <c r="L63" s="9"/>
      <c r="M63" s="9" t="s">
        <v>83</v>
      </c>
      <c r="N63" s="9"/>
      <c r="O63" s="9"/>
      <c r="P63" s="9"/>
      <c r="Q63" s="9"/>
      <c r="R63" s="9"/>
      <c r="S63" s="9" t="s">
        <v>26</v>
      </c>
      <c r="T63" s="9"/>
      <c r="U63" s="9" t="s">
        <v>26</v>
      </c>
      <c r="V63" s="9"/>
      <c r="W63" s="11"/>
      <c r="X63" s="9"/>
      <c r="Y63" s="9" t="s">
        <v>27</v>
      </c>
      <c r="Z63" s="9"/>
      <c r="AA63" s="12"/>
      <c r="AB63" s="9"/>
      <c r="AC63" s="12">
        <v>180.54</v>
      </c>
      <c r="AD63" s="9"/>
      <c r="AE63" s="12">
        <v>7230.26</v>
      </c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 t="s">
        <v>24</v>
      </c>
      <c r="J64" s="9"/>
      <c r="K64" s="10">
        <v>46185.0</v>
      </c>
      <c r="L64" s="9"/>
      <c r="M64" s="9" t="s">
        <v>84</v>
      </c>
      <c r="N64" s="9"/>
      <c r="O64" s="9"/>
      <c r="P64" s="9"/>
      <c r="Q64" s="9"/>
      <c r="R64" s="9"/>
      <c r="S64" s="9" t="s">
        <v>26</v>
      </c>
      <c r="T64" s="9"/>
      <c r="U64" s="9" t="s">
        <v>26</v>
      </c>
      <c r="V64" s="9"/>
      <c r="W64" s="11"/>
      <c r="X64" s="9"/>
      <c r="Y64" s="9" t="s">
        <v>27</v>
      </c>
      <c r="Z64" s="9"/>
      <c r="AA64" s="12"/>
      <c r="AB64" s="9"/>
      <c r="AC64" s="12">
        <v>179.6</v>
      </c>
      <c r="AD64" s="9"/>
      <c r="AE64" s="12">
        <v>7409.86</v>
      </c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 t="s">
        <v>24</v>
      </c>
      <c r="J65" s="9"/>
      <c r="K65" s="10">
        <v>46185.0</v>
      </c>
      <c r="L65" s="9"/>
      <c r="M65" s="9" t="s">
        <v>85</v>
      </c>
      <c r="N65" s="9"/>
      <c r="O65" s="9"/>
      <c r="P65" s="9"/>
      <c r="Q65" s="9"/>
      <c r="R65" s="9"/>
      <c r="S65" s="9" t="s">
        <v>26</v>
      </c>
      <c r="T65" s="9"/>
      <c r="U65" s="9" t="s">
        <v>26</v>
      </c>
      <c r="V65" s="9"/>
      <c r="W65" s="11"/>
      <c r="X65" s="9"/>
      <c r="Y65" s="9" t="s">
        <v>27</v>
      </c>
      <c r="Z65" s="9"/>
      <c r="AA65" s="12"/>
      <c r="AB65" s="9"/>
      <c r="AC65" s="12">
        <v>178.67</v>
      </c>
      <c r="AD65" s="9"/>
      <c r="AE65" s="12">
        <v>7588.53</v>
      </c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 t="s">
        <v>24</v>
      </c>
      <c r="J66" s="9"/>
      <c r="K66" s="10">
        <v>46185.0</v>
      </c>
      <c r="L66" s="9"/>
      <c r="M66" s="9" t="s">
        <v>86</v>
      </c>
      <c r="N66" s="9"/>
      <c r="O66" s="9"/>
      <c r="P66" s="9"/>
      <c r="Q66" s="9"/>
      <c r="R66" s="9"/>
      <c r="S66" s="9" t="s">
        <v>26</v>
      </c>
      <c r="T66" s="9"/>
      <c r="U66" s="9" t="s">
        <v>26</v>
      </c>
      <c r="V66" s="9"/>
      <c r="W66" s="11"/>
      <c r="X66" s="9"/>
      <c r="Y66" s="9" t="s">
        <v>27</v>
      </c>
      <c r="Z66" s="9"/>
      <c r="AA66" s="12"/>
      <c r="AB66" s="9"/>
      <c r="AC66" s="12">
        <v>173.11</v>
      </c>
      <c r="AD66" s="9"/>
      <c r="AE66" s="12">
        <v>7761.64</v>
      </c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 t="s">
        <v>24</v>
      </c>
      <c r="J67" s="9"/>
      <c r="K67" s="10">
        <v>46185.0</v>
      </c>
      <c r="L67" s="9"/>
      <c r="M67" s="9" t="s">
        <v>87</v>
      </c>
      <c r="N67" s="9"/>
      <c r="O67" s="9"/>
      <c r="P67" s="9"/>
      <c r="Q67" s="9"/>
      <c r="R67" s="9"/>
      <c r="S67" s="9" t="s">
        <v>26</v>
      </c>
      <c r="T67" s="9"/>
      <c r="U67" s="9" t="s">
        <v>26</v>
      </c>
      <c r="V67" s="9"/>
      <c r="W67" s="11"/>
      <c r="X67" s="9"/>
      <c r="Y67" s="9" t="s">
        <v>27</v>
      </c>
      <c r="Z67" s="9"/>
      <c r="AA67" s="12"/>
      <c r="AB67" s="9"/>
      <c r="AC67" s="12">
        <v>226.65</v>
      </c>
      <c r="AD67" s="9"/>
      <c r="AE67" s="12">
        <v>7988.29</v>
      </c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 t="s">
        <v>24</v>
      </c>
      <c r="J68" s="9"/>
      <c r="K68" s="10">
        <v>46185.0</v>
      </c>
      <c r="L68" s="9"/>
      <c r="M68" s="9" t="s">
        <v>88</v>
      </c>
      <c r="N68" s="9"/>
      <c r="O68" s="9"/>
      <c r="P68" s="9"/>
      <c r="Q68" s="9"/>
      <c r="R68" s="9"/>
      <c r="S68" s="9" t="s">
        <v>26</v>
      </c>
      <c r="T68" s="9"/>
      <c r="U68" s="9" t="s">
        <v>26</v>
      </c>
      <c r="V68" s="9"/>
      <c r="W68" s="11"/>
      <c r="X68" s="9"/>
      <c r="Y68" s="9" t="s">
        <v>27</v>
      </c>
      <c r="Z68" s="9"/>
      <c r="AA68" s="12"/>
      <c r="AB68" s="9"/>
      <c r="AC68" s="12">
        <v>132.32</v>
      </c>
      <c r="AD68" s="9"/>
      <c r="AE68" s="12">
        <v>8120.61</v>
      </c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 t="s">
        <v>24</v>
      </c>
      <c r="J69" s="9"/>
      <c r="K69" s="10">
        <v>46185.0</v>
      </c>
      <c r="L69" s="9"/>
      <c r="M69" s="9" t="s">
        <v>89</v>
      </c>
      <c r="N69" s="9"/>
      <c r="O69" s="9"/>
      <c r="P69" s="9"/>
      <c r="Q69" s="9"/>
      <c r="R69" s="9"/>
      <c r="S69" s="9" t="s">
        <v>26</v>
      </c>
      <c r="T69" s="9"/>
      <c r="U69" s="9" t="s">
        <v>26</v>
      </c>
      <c r="V69" s="9"/>
      <c r="W69" s="11"/>
      <c r="X69" s="9"/>
      <c r="Y69" s="9" t="s">
        <v>27</v>
      </c>
      <c r="Z69" s="9"/>
      <c r="AA69" s="12"/>
      <c r="AB69" s="9"/>
      <c r="AC69" s="12">
        <v>134.0</v>
      </c>
      <c r="AD69" s="9"/>
      <c r="AE69" s="12">
        <v>8254.61</v>
      </c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 t="s">
        <v>24</v>
      </c>
      <c r="J70" s="9"/>
      <c r="K70" s="10">
        <v>46185.0</v>
      </c>
      <c r="L70" s="9"/>
      <c r="M70" s="9" t="s">
        <v>90</v>
      </c>
      <c r="N70" s="9"/>
      <c r="O70" s="9"/>
      <c r="P70" s="9"/>
      <c r="Q70" s="9"/>
      <c r="R70" s="9"/>
      <c r="S70" s="9" t="s">
        <v>26</v>
      </c>
      <c r="T70" s="9"/>
      <c r="U70" s="9" t="s">
        <v>26</v>
      </c>
      <c r="V70" s="9"/>
      <c r="W70" s="11"/>
      <c r="X70" s="9"/>
      <c r="Y70" s="9" t="s">
        <v>27</v>
      </c>
      <c r="Z70" s="9"/>
      <c r="AA70" s="12"/>
      <c r="AB70" s="9"/>
      <c r="AC70" s="12">
        <v>190.91</v>
      </c>
      <c r="AD70" s="9"/>
      <c r="AE70" s="12">
        <v>8445.52</v>
      </c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 t="s">
        <v>24</v>
      </c>
      <c r="J71" s="9"/>
      <c r="K71" s="10">
        <v>46185.0</v>
      </c>
      <c r="L71" s="9"/>
      <c r="M71" s="9" t="s">
        <v>91</v>
      </c>
      <c r="N71" s="9"/>
      <c r="O71" s="9"/>
      <c r="P71" s="9"/>
      <c r="Q71" s="9"/>
      <c r="R71" s="9"/>
      <c r="S71" s="9" t="s">
        <v>26</v>
      </c>
      <c r="T71" s="9"/>
      <c r="U71" s="9" t="s">
        <v>26</v>
      </c>
      <c r="V71" s="9"/>
      <c r="W71" s="11"/>
      <c r="X71" s="9"/>
      <c r="Y71" s="9" t="s">
        <v>27</v>
      </c>
      <c r="Z71" s="9"/>
      <c r="AA71" s="12"/>
      <c r="AB71" s="9"/>
      <c r="AC71" s="12">
        <v>254.74</v>
      </c>
      <c r="AD71" s="9"/>
      <c r="AE71" s="12">
        <v>8700.26</v>
      </c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 t="s">
        <v>24</v>
      </c>
      <c r="J72" s="9"/>
      <c r="K72" s="10">
        <v>46185.0</v>
      </c>
      <c r="L72" s="9"/>
      <c r="M72" s="9" t="s">
        <v>92</v>
      </c>
      <c r="N72" s="9"/>
      <c r="O72" s="9"/>
      <c r="P72" s="9"/>
      <c r="Q72" s="9"/>
      <c r="R72" s="9"/>
      <c r="S72" s="9" t="s">
        <v>26</v>
      </c>
      <c r="T72" s="9"/>
      <c r="U72" s="9" t="s">
        <v>26</v>
      </c>
      <c r="V72" s="9"/>
      <c r="W72" s="11"/>
      <c r="X72" s="9"/>
      <c r="Y72" s="9" t="s">
        <v>27</v>
      </c>
      <c r="Z72" s="9"/>
      <c r="AA72" s="12"/>
      <c r="AB72" s="9"/>
      <c r="AC72" s="12">
        <v>124.55</v>
      </c>
      <c r="AD72" s="9"/>
      <c r="AE72" s="12">
        <v>8824.81</v>
      </c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 t="s">
        <v>24</v>
      </c>
      <c r="J73" s="9"/>
      <c r="K73" s="10">
        <v>46185.0</v>
      </c>
      <c r="L73" s="9"/>
      <c r="M73" s="9" t="s">
        <v>93</v>
      </c>
      <c r="N73" s="9"/>
      <c r="O73" s="9"/>
      <c r="P73" s="9"/>
      <c r="Q73" s="9"/>
      <c r="R73" s="9"/>
      <c r="S73" s="9" t="s">
        <v>26</v>
      </c>
      <c r="T73" s="9"/>
      <c r="U73" s="9" t="s">
        <v>26</v>
      </c>
      <c r="V73" s="9"/>
      <c r="W73" s="11"/>
      <c r="X73" s="9"/>
      <c r="Y73" s="9" t="s">
        <v>27</v>
      </c>
      <c r="Z73" s="9"/>
      <c r="AA73" s="12"/>
      <c r="AB73" s="9"/>
      <c r="AC73" s="12">
        <v>172.67</v>
      </c>
      <c r="AD73" s="9"/>
      <c r="AE73" s="12">
        <v>8997.48</v>
      </c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 t="s">
        <v>24</v>
      </c>
      <c r="J74" s="9"/>
      <c r="K74" s="10">
        <v>46185.0</v>
      </c>
      <c r="L74" s="9"/>
      <c r="M74" s="9" t="s">
        <v>94</v>
      </c>
      <c r="N74" s="9"/>
      <c r="O74" s="9"/>
      <c r="P74" s="9"/>
      <c r="Q74" s="9"/>
      <c r="R74" s="9"/>
      <c r="S74" s="9" t="s">
        <v>26</v>
      </c>
      <c r="T74" s="9"/>
      <c r="U74" s="9" t="s">
        <v>26</v>
      </c>
      <c r="V74" s="9"/>
      <c r="W74" s="11"/>
      <c r="X74" s="9"/>
      <c r="Y74" s="9" t="s">
        <v>27</v>
      </c>
      <c r="Z74" s="9"/>
      <c r="AA74" s="12"/>
      <c r="AB74" s="9"/>
      <c r="AC74" s="12">
        <v>130.36</v>
      </c>
      <c r="AD74" s="9"/>
      <c r="AE74" s="12">
        <v>9127.84</v>
      </c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 t="s">
        <v>24</v>
      </c>
      <c r="J75" s="9"/>
      <c r="K75" s="10">
        <v>46185.0</v>
      </c>
      <c r="L75" s="9"/>
      <c r="M75" s="9" t="s">
        <v>95</v>
      </c>
      <c r="N75" s="9"/>
      <c r="O75" s="9"/>
      <c r="P75" s="9"/>
      <c r="Q75" s="9"/>
      <c r="R75" s="9"/>
      <c r="S75" s="9" t="s">
        <v>26</v>
      </c>
      <c r="T75" s="9"/>
      <c r="U75" s="9" t="s">
        <v>26</v>
      </c>
      <c r="V75" s="9"/>
      <c r="W75" s="11"/>
      <c r="X75" s="9"/>
      <c r="Y75" s="9" t="s">
        <v>27</v>
      </c>
      <c r="Z75" s="9"/>
      <c r="AA75" s="12"/>
      <c r="AB75" s="9"/>
      <c r="AC75" s="12">
        <v>124.55</v>
      </c>
      <c r="AD75" s="9"/>
      <c r="AE75" s="12">
        <v>9252.39</v>
      </c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 t="s">
        <v>24</v>
      </c>
      <c r="J76" s="9"/>
      <c r="K76" s="10">
        <v>46185.0</v>
      </c>
      <c r="L76" s="9"/>
      <c r="M76" s="9" t="s">
        <v>96</v>
      </c>
      <c r="N76" s="9"/>
      <c r="O76" s="9"/>
      <c r="P76" s="9"/>
      <c r="Q76" s="9"/>
      <c r="R76" s="9"/>
      <c r="S76" s="9" t="s">
        <v>26</v>
      </c>
      <c r="T76" s="9"/>
      <c r="U76" s="9" t="s">
        <v>26</v>
      </c>
      <c r="V76" s="9"/>
      <c r="W76" s="11"/>
      <c r="X76" s="9"/>
      <c r="Y76" s="9" t="s">
        <v>27</v>
      </c>
      <c r="Z76" s="9"/>
      <c r="AA76" s="12"/>
      <c r="AB76" s="9"/>
      <c r="AC76" s="12">
        <v>143.64</v>
      </c>
      <c r="AD76" s="9"/>
      <c r="AE76" s="12">
        <v>9396.03</v>
      </c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 t="s">
        <v>24</v>
      </c>
      <c r="J77" s="9"/>
      <c r="K77" s="10">
        <v>46185.0</v>
      </c>
      <c r="L77" s="9"/>
      <c r="M77" s="9" t="s">
        <v>97</v>
      </c>
      <c r="N77" s="9"/>
      <c r="O77" s="9"/>
      <c r="P77" s="9"/>
      <c r="Q77" s="9"/>
      <c r="R77" s="9"/>
      <c r="S77" s="9" t="s">
        <v>26</v>
      </c>
      <c r="T77" s="9"/>
      <c r="U77" s="9" t="s">
        <v>26</v>
      </c>
      <c r="V77" s="9"/>
      <c r="W77" s="11"/>
      <c r="X77" s="9"/>
      <c r="Y77" s="9" t="s">
        <v>27</v>
      </c>
      <c r="Z77" s="9"/>
      <c r="AA77" s="12"/>
      <c r="AB77" s="9"/>
      <c r="AC77" s="12">
        <v>132.57</v>
      </c>
      <c r="AD77" s="9"/>
      <c r="AE77" s="12">
        <v>9528.6</v>
      </c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 t="s">
        <v>24</v>
      </c>
      <c r="J78" s="9"/>
      <c r="K78" s="10">
        <v>46185.0</v>
      </c>
      <c r="L78" s="9"/>
      <c r="M78" s="9" t="s">
        <v>98</v>
      </c>
      <c r="N78" s="9"/>
      <c r="O78" s="9"/>
      <c r="P78" s="9"/>
      <c r="Q78" s="9"/>
      <c r="R78" s="9"/>
      <c r="S78" s="9" t="s">
        <v>26</v>
      </c>
      <c r="T78" s="9"/>
      <c r="U78" s="9" t="s">
        <v>26</v>
      </c>
      <c r="V78" s="9"/>
      <c r="W78" s="11"/>
      <c r="X78" s="9"/>
      <c r="Y78" s="9" t="s">
        <v>27</v>
      </c>
      <c r="Z78" s="9"/>
      <c r="AA78" s="12"/>
      <c r="AB78" s="9"/>
      <c r="AC78" s="12">
        <v>177.64</v>
      </c>
      <c r="AD78" s="9"/>
      <c r="AE78" s="12">
        <v>9706.24</v>
      </c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 t="s">
        <v>24</v>
      </c>
      <c r="J79" s="9"/>
      <c r="K79" s="10">
        <v>46185.0</v>
      </c>
      <c r="L79" s="9"/>
      <c r="M79" s="9" t="s">
        <v>99</v>
      </c>
      <c r="N79" s="9"/>
      <c r="O79" s="9"/>
      <c r="P79" s="9"/>
      <c r="Q79" s="9"/>
      <c r="R79" s="9"/>
      <c r="S79" s="9" t="s">
        <v>26</v>
      </c>
      <c r="T79" s="9"/>
      <c r="U79" s="9" t="s">
        <v>26</v>
      </c>
      <c r="V79" s="9"/>
      <c r="W79" s="11"/>
      <c r="X79" s="9"/>
      <c r="Y79" s="9" t="s">
        <v>27</v>
      </c>
      <c r="Z79" s="9"/>
      <c r="AA79" s="12"/>
      <c r="AB79" s="9"/>
      <c r="AC79" s="12">
        <v>142.46</v>
      </c>
      <c r="AD79" s="9"/>
      <c r="AE79" s="12">
        <v>9848.7</v>
      </c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 t="s">
        <v>24</v>
      </c>
      <c r="J80" s="9"/>
      <c r="K80" s="10">
        <v>46185.0</v>
      </c>
      <c r="L80" s="9"/>
      <c r="M80" s="9" t="s">
        <v>100</v>
      </c>
      <c r="N80" s="9"/>
      <c r="O80" s="9"/>
      <c r="P80" s="9"/>
      <c r="Q80" s="9"/>
      <c r="R80" s="9"/>
      <c r="S80" s="9" t="s">
        <v>26</v>
      </c>
      <c r="T80" s="9"/>
      <c r="U80" s="9" t="s">
        <v>26</v>
      </c>
      <c r="V80" s="9"/>
      <c r="W80" s="11"/>
      <c r="X80" s="9"/>
      <c r="Y80" s="9" t="s">
        <v>27</v>
      </c>
      <c r="Z80" s="9"/>
      <c r="AA80" s="12"/>
      <c r="AB80" s="9"/>
      <c r="AC80" s="12">
        <v>124.55</v>
      </c>
      <c r="AD80" s="9"/>
      <c r="AE80" s="12">
        <v>9973.25</v>
      </c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 t="s">
        <v>24</v>
      </c>
      <c r="J81" s="9"/>
      <c r="K81" s="10">
        <v>46185.0</v>
      </c>
      <c r="L81" s="9"/>
      <c r="M81" s="9" t="s">
        <v>101</v>
      </c>
      <c r="N81" s="9"/>
      <c r="O81" s="9"/>
      <c r="P81" s="9"/>
      <c r="Q81" s="9"/>
      <c r="R81" s="9"/>
      <c r="S81" s="9" t="s">
        <v>31</v>
      </c>
      <c r="T81" s="9"/>
      <c r="U81" s="9" t="s">
        <v>31</v>
      </c>
      <c r="V81" s="9"/>
      <c r="W81" s="11"/>
      <c r="X81" s="9"/>
      <c r="Y81" s="9" t="s">
        <v>27</v>
      </c>
      <c r="Z81" s="9"/>
      <c r="AA81" s="12"/>
      <c r="AB81" s="9"/>
      <c r="AC81" s="12">
        <v>124.56</v>
      </c>
      <c r="AD81" s="9"/>
      <c r="AE81" s="12">
        <v>10097.81</v>
      </c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 t="s">
        <v>24</v>
      </c>
      <c r="J82" s="9"/>
      <c r="K82" s="10">
        <v>46185.0</v>
      </c>
      <c r="L82" s="9"/>
      <c r="M82" s="9" t="s">
        <v>102</v>
      </c>
      <c r="N82" s="9"/>
      <c r="O82" s="9"/>
      <c r="P82" s="9"/>
      <c r="Q82" s="9"/>
      <c r="R82" s="9"/>
      <c r="S82" s="9" t="s">
        <v>26</v>
      </c>
      <c r="T82" s="9"/>
      <c r="U82" s="9" t="s">
        <v>26</v>
      </c>
      <c r="V82" s="9"/>
      <c r="W82" s="11"/>
      <c r="X82" s="9"/>
      <c r="Y82" s="9" t="s">
        <v>27</v>
      </c>
      <c r="Z82" s="9"/>
      <c r="AA82" s="12"/>
      <c r="AB82" s="9"/>
      <c r="AC82" s="12">
        <v>127.42</v>
      </c>
      <c r="AD82" s="9"/>
      <c r="AE82" s="12">
        <v>10225.23</v>
      </c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 t="s">
        <v>24</v>
      </c>
      <c r="J83" s="9"/>
      <c r="K83" s="10">
        <v>46185.0</v>
      </c>
      <c r="L83" s="9"/>
      <c r="M83" s="9" t="s">
        <v>103</v>
      </c>
      <c r="N83" s="9"/>
      <c r="O83" s="9"/>
      <c r="P83" s="9"/>
      <c r="Q83" s="9"/>
      <c r="R83" s="9"/>
      <c r="S83" s="9" t="s">
        <v>31</v>
      </c>
      <c r="T83" s="9"/>
      <c r="U83" s="9" t="s">
        <v>31</v>
      </c>
      <c r="V83" s="9"/>
      <c r="W83" s="11"/>
      <c r="X83" s="9"/>
      <c r="Y83" s="9" t="s">
        <v>27</v>
      </c>
      <c r="Z83" s="9"/>
      <c r="AA83" s="12"/>
      <c r="AB83" s="9"/>
      <c r="AC83" s="12">
        <v>35.78</v>
      </c>
      <c r="AD83" s="9"/>
      <c r="AE83" s="12">
        <v>10261.01</v>
      </c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 t="s">
        <v>24</v>
      </c>
      <c r="J84" s="9"/>
      <c r="K84" s="10">
        <v>46185.0</v>
      </c>
      <c r="L84" s="9"/>
      <c r="M84" s="9" t="s">
        <v>104</v>
      </c>
      <c r="N84" s="9"/>
      <c r="O84" s="9"/>
      <c r="P84" s="9"/>
      <c r="Q84" s="9"/>
      <c r="R84" s="9"/>
      <c r="S84" s="9" t="s">
        <v>26</v>
      </c>
      <c r="T84" s="9"/>
      <c r="U84" s="9" t="s">
        <v>26</v>
      </c>
      <c r="V84" s="9"/>
      <c r="W84" s="11"/>
      <c r="X84" s="9"/>
      <c r="Y84" s="9" t="s">
        <v>27</v>
      </c>
      <c r="Z84" s="9"/>
      <c r="AA84" s="12"/>
      <c r="AB84" s="9"/>
      <c r="AC84" s="12">
        <v>641.2</v>
      </c>
      <c r="AD84" s="9"/>
      <c r="AE84" s="12">
        <v>10902.21</v>
      </c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 t="s">
        <v>24</v>
      </c>
      <c r="J85" s="9"/>
      <c r="K85" s="10">
        <v>46185.0</v>
      </c>
      <c r="L85" s="9"/>
      <c r="M85" s="9" t="s">
        <v>105</v>
      </c>
      <c r="N85" s="9"/>
      <c r="O85" s="9"/>
      <c r="P85" s="9"/>
      <c r="Q85" s="9"/>
      <c r="R85" s="9"/>
      <c r="S85" s="9" t="s">
        <v>26</v>
      </c>
      <c r="T85" s="9"/>
      <c r="U85" s="9" t="s">
        <v>26</v>
      </c>
      <c r="V85" s="9"/>
      <c r="W85" s="11"/>
      <c r="X85" s="9"/>
      <c r="Y85" s="9" t="s">
        <v>27</v>
      </c>
      <c r="Z85" s="9"/>
      <c r="AA85" s="12"/>
      <c r="AB85" s="9"/>
      <c r="AC85" s="12">
        <v>264.14</v>
      </c>
      <c r="AD85" s="9"/>
      <c r="AE85" s="12">
        <v>11166.35</v>
      </c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 t="s">
        <v>24</v>
      </c>
      <c r="J86" s="9"/>
      <c r="K86" s="10">
        <v>46185.0</v>
      </c>
      <c r="L86" s="9"/>
      <c r="M86" s="9" t="s">
        <v>106</v>
      </c>
      <c r="N86" s="9"/>
      <c r="O86" s="9"/>
      <c r="P86" s="9"/>
      <c r="Q86" s="9"/>
      <c r="R86" s="9"/>
      <c r="S86" s="9" t="s">
        <v>26</v>
      </c>
      <c r="T86" s="9"/>
      <c r="U86" s="9" t="s">
        <v>26</v>
      </c>
      <c r="V86" s="9"/>
      <c r="W86" s="11"/>
      <c r="X86" s="9"/>
      <c r="Y86" s="9" t="s">
        <v>27</v>
      </c>
      <c r="Z86" s="9"/>
      <c r="AA86" s="12"/>
      <c r="AB86" s="9"/>
      <c r="AC86" s="12">
        <v>124.8</v>
      </c>
      <c r="AD86" s="9"/>
      <c r="AE86" s="12">
        <v>11291.15</v>
      </c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 t="s">
        <v>24</v>
      </c>
      <c r="J87" s="9"/>
      <c r="K87" s="10">
        <v>46185.0</v>
      </c>
      <c r="L87" s="9"/>
      <c r="M87" s="9" t="s">
        <v>107</v>
      </c>
      <c r="N87" s="9"/>
      <c r="O87" s="9"/>
      <c r="P87" s="9"/>
      <c r="Q87" s="9"/>
      <c r="R87" s="9"/>
      <c r="S87" s="9" t="s">
        <v>26</v>
      </c>
      <c r="T87" s="9"/>
      <c r="U87" s="9" t="s">
        <v>26</v>
      </c>
      <c r="V87" s="9"/>
      <c r="W87" s="11"/>
      <c r="X87" s="9"/>
      <c r="Y87" s="9" t="s">
        <v>27</v>
      </c>
      <c r="Z87" s="9"/>
      <c r="AA87" s="12"/>
      <c r="AB87" s="9"/>
      <c r="AC87" s="12">
        <v>164.84</v>
      </c>
      <c r="AD87" s="9"/>
      <c r="AE87" s="12">
        <v>11455.99</v>
      </c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 t="s">
        <v>24</v>
      </c>
      <c r="J88" s="9"/>
      <c r="K88" s="10">
        <v>46185.0</v>
      </c>
      <c r="L88" s="9"/>
      <c r="M88" s="9" t="s">
        <v>108</v>
      </c>
      <c r="N88" s="9"/>
      <c r="O88" s="9"/>
      <c r="P88" s="9"/>
      <c r="Q88" s="9"/>
      <c r="R88" s="9"/>
      <c r="S88" s="9" t="s">
        <v>26</v>
      </c>
      <c r="T88" s="9"/>
      <c r="U88" s="9" t="s">
        <v>26</v>
      </c>
      <c r="V88" s="9"/>
      <c r="W88" s="11"/>
      <c r="X88" s="9"/>
      <c r="Y88" s="9" t="s">
        <v>27</v>
      </c>
      <c r="Z88" s="9"/>
      <c r="AA88" s="12"/>
      <c r="AB88" s="9"/>
      <c r="AC88" s="12">
        <v>169.52</v>
      </c>
      <c r="AD88" s="9"/>
      <c r="AE88" s="12">
        <v>11625.51</v>
      </c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 t="s">
        <v>24</v>
      </c>
      <c r="J89" s="9"/>
      <c r="K89" s="10">
        <v>46185.0</v>
      </c>
      <c r="L89" s="9"/>
      <c r="M89" s="9" t="s">
        <v>109</v>
      </c>
      <c r="N89" s="9"/>
      <c r="O89" s="9"/>
      <c r="P89" s="9"/>
      <c r="Q89" s="9"/>
      <c r="R89" s="9"/>
      <c r="S89" s="9" t="s">
        <v>26</v>
      </c>
      <c r="T89" s="9"/>
      <c r="U89" s="9" t="s">
        <v>26</v>
      </c>
      <c r="V89" s="9"/>
      <c r="W89" s="11"/>
      <c r="X89" s="9"/>
      <c r="Y89" s="9" t="s">
        <v>27</v>
      </c>
      <c r="Z89" s="9"/>
      <c r="AA89" s="12"/>
      <c r="AB89" s="9"/>
      <c r="AC89" s="12">
        <v>144.77</v>
      </c>
      <c r="AD89" s="9"/>
      <c r="AE89" s="12">
        <v>11770.28</v>
      </c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 t="s">
        <v>24</v>
      </c>
      <c r="J90" s="9"/>
      <c r="K90" s="10">
        <v>46185.0</v>
      </c>
      <c r="L90" s="9"/>
      <c r="M90" s="9" t="s">
        <v>110</v>
      </c>
      <c r="N90" s="9"/>
      <c r="O90" s="9"/>
      <c r="P90" s="9"/>
      <c r="Q90" s="9"/>
      <c r="R90" s="9"/>
      <c r="S90" s="9" t="s">
        <v>26</v>
      </c>
      <c r="T90" s="9"/>
      <c r="U90" s="9" t="s">
        <v>26</v>
      </c>
      <c r="V90" s="9"/>
      <c r="W90" s="11"/>
      <c r="X90" s="9"/>
      <c r="Y90" s="9" t="s">
        <v>27</v>
      </c>
      <c r="Z90" s="9"/>
      <c r="AA90" s="12"/>
      <c r="AB90" s="9"/>
      <c r="AC90" s="12">
        <v>140.74</v>
      </c>
      <c r="AD90" s="9"/>
      <c r="AE90" s="12">
        <v>11911.02</v>
      </c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 t="s">
        <v>24</v>
      </c>
      <c r="J91" s="9"/>
      <c r="K91" s="10">
        <v>46185.0</v>
      </c>
      <c r="L91" s="9"/>
      <c r="M91" s="9" t="s">
        <v>111</v>
      </c>
      <c r="N91" s="9"/>
      <c r="O91" s="9"/>
      <c r="P91" s="9"/>
      <c r="Q91" s="9"/>
      <c r="R91" s="9"/>
      <c r="S91" s="9" t="s">
        <v>26</v>
      </c>
      <c r="T91" s="9"/>
      <c r="U91" s="9" t="s">
        <v>26</v>
      </c>
      <c r="V91" s="9"/>
      <c r="W91" s="11"/>
      <c r="X91" s="9"/>
      <c r="Y91" s="9" t="s">
        <v>27</v>
      </c>
      <c r="Z91" s="9"/>
      <c r="AA91" s="12"/>
      <c r="AB91" s="9"/>
      <c r="AC91" s="12">
        <v>150.58</v>
      </c>
      <c r="AD91" s="9"/>
      <c r="AE91" s="12">
        <v>12061.6</v>
      </c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 t="s">
        <v>24</v>
      </c>
      <c r="J92" s="9"/>
      <c r="K92" s="10">
        <v>46185.0</v>
      </c>
      <c r="L92" s="9"/>
      <c r="M92" s="9" t="s">
        <v>112</v>
      </c>
      <c r="N92" s="9"/>
      <c r="O92" s="9"/>
      <c r="P92" s="9"/>
      <c r="Q92" s="9"/>
      <c r="R92" s="9"/>
      <c r="S92" s="9" t="s">
        <v>26</v>
      </c>
      <c r="T92" s="9"/>
      <c r="U92" s="9" t="s">
        <v>26</v>
      </c>
      <c r="V92" s="9"/>
      <c r="W92" s="11"/>
      <c r="X92" s="9"/>
      <c r="Y92" s="9" t="s">
        <v>27</v>
      </c>
      <c r="Z92" s="9"/>
      <c r="AA92" s="12"/>
      <c r="AB92" s="9"/>
      <c r="AC92" s="12">
        <v>124.55</v>
      </c>
      <c r="AD92" s="9"/>
      <c r="AE92" s="12">
        <v>12186.15</v>
      </c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 t="s">
        <v>24</v>
      </c>
      <c r="J93" s="9"/>
      <c r="K93" s="10">
        <v>46185.0</v>
      </c>
      <c r="L93" s="9"/>
      <c r="M93" s="9" t="s">
        <v>113</v>
      </c>
      <c r="N93" s="9"/>
      <c r="O93" s="9"/>
      <c r="P93" s="9"/>
      <c r="Q93" s="9"/>
      <c r="R93" s="9"/>
      <c r="S93" s="9" t="s">
        <v>26</v>
      </c>
      <c r="T93" s="9"/>
      <c r="U93" s="9" t="s">
        <v>26</v>
      </c>
      <c r="V93" s="9"/>
      <c r="W93" s="11"/>
      <c r="X93" s="9"/>
      <c r="Y93" s="9" t="s">
        <v>27</v>
      </c>
      <c r="Z93" s="9"/>
      <c r="AA93" s="12"/>
      <c r="AB93" s="9"/>
      <c r="AC93" s="12">
        <v>142.26</v>
      </c>
      <c r="AD93" s="9"/>
      <c r="AE93" s="12">
        <v>12328.41</v>
      </c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 t="s">
        <v>24</v>
      </c>
      <c r="J94" s="9"/>
      <c r="K94" s="10">
        <v>46185.0</v>
      </c>
      <c r="L94" s="9"/>
      <c r="M94" s="9" t="s">
        <v>114</v>
      </c>
      <c r="N94" s="9"/>
      <c r="O94" s="9"/>
      <c r="P94" s="9"/>
      <c r="Q94" s="9"/>
      <c r="R94" s="9"/>
      <c r="S94" s="9" t="s">
        <v>26</v>
      </c>
      <c r="T94" s="9"/>
      <c r="U94" s="9" t="s">
        <v>26</v>
      </c>
      <c r="V94" s="9"/>
      <c r="W94" s="11"/>
      <c r="X94" s="9"/>
      <c r="Y94" s="9" t="s">
        <v>27</v>
      </c>
      <c r="Z94" s="9"/>
      <c r="AA94" s="12"/>
      <c r="AB94" s="9"/>
      <c r="AC94" s="12">
        <v>147.38</v>
      </c>
      <c r="AD94" s="9"/>
      <c r="AE94" s="12">
        <v>12475.79</v>
      </c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 t="s">
        <v>24</v>
      </c>
      <c r="J95" s="9"/>
      <c r="K95" s="10">
        <v>46185.0</v>
      </c>
      <c r="L95" s="9"/>
      <c r="M95" s="9" t="s">
        <v>115</v>
      </c>
      <c r="N95" s="9"/>
      <c r="O95" s="9"/>
      <c r="P95" s="9"/>
      <c r="Q95" s="9"/>
      <c r="R95" s="9"/>
      <c r="S95" s="9" t="s">
        <v>26</v>
      </c>
      <c r="T95" s="9"/>
      <c r="U95" s="9" t="s">
        <v>26</v>
      </c>
      <c r="V95" s="9"/>
      <c r="W95" s="11"/>
      <c r="X95" s="9"/>
      <c r="Y95" s="9" t="s">
        <v>27</v>
      </c>
      <c r="Z95" s="9"/>
      <c r="AA95" s="12"/>
      <c r="AB95" s="9"/>
      <c r="AC95" s="12">
        <v>62.28</v>
      </c>
      <c r="AD95" s="9"/>
      <c r="AE95" s="12">
        <v>12538.07</v>
      </c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 t="s">
        <v>24</v>
      </c>
      <c r="J96" s="9"/>
      <c r="K96" s="10">
        <v>46185.0</v>
      </c>
      <c r="L96" s="9"/>
      <c r="M96" s="9" t="s">
        <v>116</v>
      </c>
      <c r="N96" s="9"/>
      <c r="O96" s="9"/>
      <c r="P96" s="9"/>
      <c r="Q96" s="9"/>
      <c r="R96" s="9"/>
      <c r="S96" s="9" t="s">
        <v>26</v>
      </c>
      <c r="T96" s="9"/>
      <c r="U96" s="9" t="s">
        <v>26</v>
      </c>
      <c r="V96" s="9"/>
      <c r="W96" s="11"/>
      <c r="X96" s="9"/>
      <c r="Y96" s="9" t="s">
        <v>27</v>
      </c>
      <c r="Z96" s="9"/>
      <c r="AA96" s="12"/>
      <c r="AB96" s="9"/>
      <c r="AC96" s="12">
        <v>130.26</v>
      </c>
      <c r="AD96" s="9"/>
      <c r="AE96" s="12">
        <v>12668.33</v>
      </c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 t="s">
        <v>24</v>
      </c>
      <c r="J97" s="9"/>
      <c r="K97" s="10">
        <v>46185.0</v>
      </c>
      <c r="L97" s="9"/>
      <c r="M97" s="9" t="s">
        <v>117</v>
      </c>
      <c r="N97" s="9"/>
      <c r="O97" s="9"/>
      <c r="P97" s="9"/>
      <c r="Q97" s="9"/>
      <c r="R97" s="9"/>
      <c r="S97" s="9" t="s">
        <v>26</v>
      </c>
      <c r="T97" s="9"/>
      <c r="U97" s="9" t="s">
        <v>26</v>
      </c>
      <c r="V97" s="9"/>
      <c r="W97" s="11"/>
      <c r="X97" s="9"/>
      <c r="Y97" s="9" t="s">
        <v>27</v>
      </c>
      <c r="Z97" s="9"/>
      <c r="AA97" s="12"/>
      <c r="AB97" s="9"/>
      <c r="AC97" s="12">
        <v>132.37</v>
      </c>
      <c r="AD97" s="9"/>
      <c r="AE97" s="12">
        <v>12800.7</v>
      </c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 t="s">
        <v>24</v>
      </c>
      <c r="J98" s="9"/>
      <c r="K98" s="10">
        <v>46185.0</v>
      </c>
      <c r="L98" s="9"/>
      <c r="M98" s="9" t="s">
        <v>118</v>
      </c>
      <c r="N98" s="9"/>
      <c r="O98" s="9"/>
      <c r="P98" s="9"/>
      <c r="Q98" s="9"/>
      <c r="R98" s="9"/>
      <c r="S98" s="9" t="s">
        <v>31</v>
      </c>
      <c r="T98" s="9"/>
      <c r="U98" s="9" t="s">
        <v>31</v>
      </c>
      <c r="V98" s="9"/>
      <c r="W98" s="11"/>
      <c r="X98" s="9"/>
      <c r="Y98" s="9" t="s">
        <v>27</v>
      </c>
      <c r="Z98" s="9"/>
      <c r="AA98" s="12"/>
      <c r="AB98" s="9"/>
      <c r="AC98" s="12">
        <v>71.55</v>
      </c>
      <c r="AD98" s="9"/>
      <c r="AE98" s="12">
        <v>12872.25</v>
      </c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 t="s">
        <v>24</v>
      </c>
      <c r="J99" s="9"/>
      <c r="K99" s="10">
        <v>46185.0</v>
      </c>
      <c r="L99" s="9"/>
      <c r="M99" s="9" t="s">
        <v>119</v>
      </c>
      <c r="N99" s="9"/>
      <c r="O99" s="9"/>
      <c r="P99" s="9"/>
      <c r="Q99" s="9"/>
      <c r="R99" s="9"/>
      <c r="S99" s="9" t="s">
        <v>31</v>
      </c>
      <c r="T99" s="9"/>
      <c r="U99" s="9" t="s">
        <v>31</v>
      </c>
      <c r="V99" s="9"/>
      <c r="W99" s="11"/>
      <c r="X99" s="9"/>
      <c r="Y99" s="9" t="s">
        <v>27</v>
      </c>
      <c r="Z99" s="9"/>
      <c r="AA99" s="12"/>
      <c r="AB99" s="9"/>
      <c r="AC99" s="12">
        <v>96.0</v>
      </c>
      <c r="AD99" s="9"/>
      <c r="AE99" s="12">
        <v>12968.25</v>
      </c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 t="s">
        <v>24</v>
      </c>
      <c r="J100" s="9"/>
      <c r="K100" s="10">
        <v>46185.0</v>
      </c>
      <c r="L100" s="9"/>
      <c r="M100" s="9" t="s">
        <v>120</v>
      </c>
      <c r="N100" s="9"/>
      <c r="O100" s="9"/>
      <c r="P100" s="9"/>
      <c r="Q100" s="9"/>
      <c r="R100" s="9"/>
      <c r="S100" s="9" t="s">
        <v>31</v>
      </c>
      <c r="T100" s="9"/>
      <c r="U100" s="9" t="s">
        <v>31</v>
      </c>
      <c r="V100" s="9"/>
      <c r="W100" s="11"/>
      <c r="X100" s="9"/>
      <c r="Y100" s="9" t="s">
        <v>27</v>
      </c>
      <c r="Z100" s="9"/>
      <c r="AA100" s="12"/>
      <c r="AB100" s="9"/>
      <c r="AC100" s="12">
        <v>696.65</v>
      </c>
      <c r="AD100" s="9"/>
      <c r="AE100" s="12">
        <v>13664.9</v>
      </c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 t="s">
        <v>24</v>
      </c>
      <c r="J101" s="9"/>
      <c r="K101" s="10">
        <v>46185.0</v>
      </c>
      <c r="L101" s="9"/>
      <c r="M101" s="9" t="s">
        <v>121</v>
      </c>
      <c r="N101" s="9"/>
      <c r="O101" s="9"/>
      <c r="P101" s="9"/>
      <c r="Q101" s="9"/>
      <c r="R101" s="9"/>
      <c r="S101" s="9" t="s">
        <v>26</v>
      </c>
      <c r="T101" s="9"/>
      <c r="U101" s="9" t="s">
        <v>26</v>
      </c>
      <c r="V101" s="9"/>
      <c r="W101" s="11"/>
      <c r="X101" s="9"/>
      <c r="Y101" s="9" t="s">
        <v>27</v>
      </c>
      <c r="Z101" s="9"/>
      <c r="AA101" s="12"/>
      <c r="AB101" s="9"/>
      <c r="AC101" s="12">
        <v>135.87</v>
      </c>
      <c r="AD101" s="9"/>
      <c r="AE101" s="12">
        <v>13800.77</v>
      </c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 t="s">
        <v>24</v>
      </c>
      <c r="J102" s="9"/>
      <c r="K102" s="10">
        <v>46185.0</v>
      </c>
      <c r="L102" s="9"/>
      <c r="M102" s="9" t="s">
        <v>122</v>
      </c>
      <c r="N102" s="9"/>
      <c r="O102" s="9"/>
      <c r="P102" s="9"/>
      <c r="Q102" s="9"/>
      <c r="R102" s="9"/>
      <c r="S102" s="9" t="s">
        <v>26</v>
      </c>
      <c r="T102" s="9"/>
      <c r="U102" s="9" t="s">
        <v>26</v>
      </c>
      <c r="V102" s="9"/>
      <c r="W102" s="11"/>
      <c r="X102" s="9"/>
      <c r="Y102" s="9" t="s">
        <v>27</v>
      </c>
      <c r="Z102" s="9"/>
      <c r="AA102" s="12"/>
      <c r="AB102" s="9"/>
      <c r="AC102" s="12">
        <v>158.3</v>
      </c>
      <c r="AD102" s="9"/>
      <c r="AE102" s="12">
        <v>13959.07</v>
      </c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 t="s">
        <v>24</v>
      </c>
      <c r="J103" s="9"/>
      <c r="K103" s="10">
        <v>46185.0</v>
      </c>
      <c r="L103" s="9"/>
      <c r="M103" s="9" t="s">
        <v>123</v>
      </c>
      <c r="N103" s="9"/>
      <c r="O103" s="9"/>
      <c r="P103" s="9"/>
      <c r="Q103" s="9"/>
      <c r="R103" s="9"/>
      <c r="S103" s="9" t="s">
        <v>26</v>
      </c>
      <c r="T103" s="9"/>
      <c r="U103" s="9" t="s">
        <v>26</v>
      </c>
      <c r="V103" s="9"/>
      <c r="W103" s="11"/>
      <c r="X103" s="9"/>
      <c r="Y103" s="9" t="s">
        <v>27</v>
      </c>
      <c r="Z103" s="9"/>
      <c r="AA103" s="12"/>
      <c r="AB103" s="9"/>
      <c r="AC103" s="12">
        <v>62.28</v>
      </c>
      <c r="AD103" s="9"/>
      <c r="AE103" s="12">
        <v>14021.35</v>
      </c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 t="s">
        <v>24</v>
      </c>
      <c r="J104" s="9"/>
      <c r="K104" s="10">
        <v>46185.0</v>
      </c>
      <c r="L104" s="9"/>
      <c r="M104" s="9" t="s">
        <v>124</v>
      </c>
      <c r="N104" s="9"/>
      <c r="O104" s="9"/>
      <c r="P104" s="9"/>
      <c r="Q104" s="9"/>
      <c r="R104" s="9"/>
      <c r="S104" s="9" t="s">
        <v>26</v>
      </c>
      <c r="T104" s="9"/>
      <c r="U104" s="9" t="s">
        <v>26</v>
      </c>
      <c r="V104" s="9"/>
      <c r="W104" s="11"/>
      <c r="X104" s="9"/>
      <c r="Y104" s="9" t="s">
        <v>27</v>
      </c>
      <c r="Z104" s="9"/>
      <c r="AA104" s="12"/>
      <c r="AB104" s="9"/>
      <c r="AC104" s="12">
        <v>148.9</v>
      </c>
      <c r="AD104" s="9"/>
      <c r="AE104" s="12">
        <v>14170.25</v>
      </c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 t="s">
        <v>24</v>
      </c>
      <c r="J105" s="9"/>
      <c r="K105" s="10">
        <v>46185.0</v>
      </c>
      <c r="L105" s="9"/>
      <c r="M105" s="9" t="s">
        <v>125</v>
      </c>
      <c r="N105" s="9"/>
      <c r="O105" s="9"/>
      <c r="P105" s="9"/>
      <c r="Q105" s="9"/>
      <c r="R105" s="9"/>
      <c r="S105" s="9" t="s">
        <v>26</v>
      </c>
      <c r="T105" s="9"/>
      <c r="U105" s="9" t="s">
        <v>26</v>
      </c>
      <c r="V105" s="9"/>
      <c r="W105" s="11"/>
      <c r="X105" s="9"/>
      <c r="Y105" s="9" t="s">
        <v>27</v>
      </c>
      <c r="Z105" s="9"/>
      <c r="AA105" s="12"/>
      <c r="AB105" s="9"/>
      <c r="AC105" s="12">
        <v>131.24</v>
      </c>
      <c r="AD105" s="9"/>
      <c r="AE105" s="12">
        <v>14301.49</v>
      </c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 t="s">
        <v>24</v>
      </c>
      <c r="J106" s="9"/>
      <c r="K106" s="10">
        <v>46185.0</v>
      </c>
      <c r="L106" s="9"/>
      <c r="M106" s="9" t="s">
        <v>126</v>
      </c>
      <c r="N106" s="9"/>
      <c r="O106" s="9"/>
      <c r="P106" s="9"/>
      <c r="Q106" s="9"/>
      <c r="R106" s="9"/>
      <c r="S106" s="9" t="s">
        <v>26</v>
      </c>
      <c r="T106" s="9"/>
      <c r="U106" s="9" t="s">
        <v>26</v>
      </c>
      <c r="V106" s="9"/>
      <c r="W106" s="11"/>
      <c r="X106" s="9"/>
      <c r="Y106" s="9" t="s">
        <v>27</v>
      </c>
      <c r="Z106" s="9"/>
      <c r="AA106" s="12"/>
      <c r="AB106" s="9"/>
      <c r="AC106" s="12">
        <v>62.28</v>
      </c>
      <c r="AD106" s="9"/>
      <c r="AE106" s="12">
        <v>14363.77</v>
      </c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 t="s">
        <v>24</v>
      </c>
      <c r="J107" s="9"/>
      <c r="K107" s="10">
        <v>46185.0</v>
      </c>
      <c r="L107" s="9"/>
      <c r="M107" s="9" t="s">
        <v>127</v>
      </c>
      <c r="N107" s="9"/>
      <c r="O107" s="9"/>
      <c r="P107" s="9"/>
      <c r="Q107" s="9"/>
      <c r="R107" s="9"/>
      <c r="S107" s="9" t="s">
        <v>26</v>
      </c>
      <c r="T107" s="9"/>
      <c r="U107" s="9" t="s">
        <v>26</v>
      </c>
      <c r="V107" s="9"/>
      <c r="W107" s="11"/>
      <c r="X107" s="9"/>
      <c r="Y107" s="9" t="s">
        <v>27</v>
      </c>
      <c r="Z107" s="9"/>
      <c r="AA107" s="12"/>
      <c r="AB107" s="9"/>
      <c r="AC107" s="12">
        <v>179.26</v>
      </c>
      <c r="AD107" s="9"/>
      <c r="AE107" s="12">
        <v>14543.03</v>
      </c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 t="s">
        <v>24</v>
      </c>
      <c r="J108" s="9"/>
      <c r="K108" s="10">
        <v>46185.0</v>
      </c>
      <c r="L108" s="9"/>
      <c r="M108" s="9" t="s">
        <v>128</v>
      </c>
      <c r="N108" s="9"/>
      <c r="O108" s="9"/>
      <c r="P108" s="9"/>
      <c r="Q108" s="9"/>
      <c r="R108" s="9"/>
      <c r="S108" s="9" t="s">
        <v>26</v>
      </c>
      <c r="T108" s="9"/>
      <c r="U108" s="9" t="s">
        <v>26</v>
      </c>
      <c r="V108" s="9"/>
      <c r="W108" s="11"/>
      <c r="X108" s="9"/>
      <c r="Y108" s="9" t="s">
        <v>27</v>
      </c>
      <c r="Z108" s="9"/>
      <c r="AA108" s="12"/>
      <c r="AB108" s="9"/>
      <c r="AC108" s="12">
        <v>152.35</v>
      </c>
      <c r="AD108" s="9"/>
      <c r="AE108" s="12">
        <v>14695.38</v>
      </c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 t="s">
        <v>24</v>
      </c>
      <c r="J109" s="9"/>
      <c r="K109" s="10">
        <v>46185.0</v>
      </c>
      <c r="L109" s="9"/>
      <c r="M109" s="9" t="s">
        <v>129</v>
      </c>
      <c r="N109" s="9"/>
      <c r="O109" s="9"/>
      <c r="P109" s="9"/>
      <c r="Q109" s="9"/>
      <c r="R109" s="9"/>
      <c r="S109" s="9" t="s">
        <v>26</v>
      </c>
      <c r="T109" s="9"/>
      <c r="U109" s="9" t="s">
        <v>26</v>
      </c>
      <c r="V109" s="9"/>
      <c r="W109" s="11"/>
      <c r="X109" s="9"/>
      <c r="Y109" s="9" t="s">
        <v>27</v>
      </c>
      <c r="Z109" s="9"/>
      <c r="AA109" s="12"/>
      <c r="AB109" s="9"/>
      <c r="AC109" s="12">
        <v>149.84</v>
      </c>
      <c r="AD109" s="9"/>
      <c r="AE109" s="12">
        <v>14845.22</v>
      </c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 t="s">
        <v>24</v>
      </c>
      <c r="J110" s="9"/>
      <c r="K110" s="10">
        <v>46185.0</v>
      </c>
      <c r="L110" s="9"/>
      <c r="M110" s="9" t="s">
        <v>130</v>
      </c>
      <c r="N110" s="9"/>
      <c r="O110" s="9"/>
      <c r="P110" s="9"/>
      <c r="Q110" s="9"/>
      <c r="R110" s="9"/>
      <c r="S110" s="9" t="s">
        <v>26</v>
      </c>
      <c r="T110" s="9"/>
      <c r="U110" s="9" t="s">
        <v>26</v>
      </c>
      <c r="V110" s="9"/>
      <c r="W110" s="11"/>
      <c r="X110" s="9"/>
      <c r="Y110" s="9" t="s">
        <v>27</v>
      </c>
      <c r="Z110" s="9"/>
      <c r="AA110" s="12"/>
      <c r="AB110" s="9"/>
      <c r="AC110" s="12">
        <v>151.66</v>
      </c>
      <c r="AD110" s="9"/>
      <c r="AE110" s="12">
        <v>14996.88</v>
      </c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 t="s">
        <v>24</v>
      </c>
      <c r="J111" s="9"/>
      <c r="K111" s="10">
        <v>46185.0</v>
      </c>
      <c r="L111" s="9"/>
      <c r="M111" s="9" t="s">
        <v>131</v>
      </c>
      <c r="N111" s="9"/>
      <c r="O111" s="9"/>
      <c r="P111" s="9"/>
      <c r="Q111" s="9"/>
      <c r="R111" s="9"/>
      <c r="S111" s="9" t="s">
        <v>26</v>
      </c>
      <c r="T111" s="9"/>
      <c r="U111" s="9" t="s">
        <v>26</v>
      </c>
      <c r="V111" s="9"/>
      <c r="W111" s="11"/>
      <c r="X111" s="9"/>
      <c r="Y111" s="9" t="s">
        <v>27</v>
      </c>
      <c r="Z111" s="9"/>
      <c r="AA111" s="12"/>
      <c r="AB111" s="9"/>
      <c r="AC111" s="12">
        <v>174.68</v>
      </c>
      <c r="AD111" s="9"/>
      <c r="AE111" s="12">
        <v>15171.56</v>
      </c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 t="s">
        <v>24</v>
      </c>
      <c r="J112" s="9"/>
      <c r="K112" s="10">
        <v>46185.0</v>
      </c>
      <c r="L112" s="9"/>
      <c r="M112" s="9" t="s">
        <v>132</v>
      </c>
      <c r="N112" s="9"/>
      <c r="O112" s="9"/>
      <c r="P112" s="9"/>
      <c r="Q112" s="9"/>
      <c r="R112" s="9"/>
      <c r="S112" s="9" t="s">
        <v>26</v>
      </c>
      <c r="T112" s="9"/>
      <c r="U112" s="9" t="s">
        <v>26</v>
      </c>
      <c r="V112" s="9"/>
      <c r="W112" s="11"/>
      <c r="X112" s="9"/>
      <c r="Y112" s="9" t="s">
        <v>27</v>
      </c>
      <c r="Z112" s="9"/>
      <c r="AA112" s="12"/>
      <c r="AB112" s="9"/>
      <c r="AC112" s="12">
        <v>157.12</v>
      </c>
      <c r="AD112" s="9"/>
      <c r="AE112" s="12">
        <v>15328.68</v>
      </c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 t="s">
        <v>24</v>
      </c>
      <c r="J113" s="9"/>
      <c r="K113" s="10">
        <v>46185.0</v>
      </c>
      <c r="L113" s="9"/>
      <c r="M113" s="9" t="s">
        <v>133</v>
      </c>
      <c r="N113" s="9"/>
      <c r="O113" s="9"/>
      <c r="P113" s="9"/>
      <c r="Q113" s="9"/>
      <c r="R113" s="9"/>
      <c r="S113" s="9" t="s">
        <v>26</v>
      </c>
      <c r="T113" s="9"/>
      <c r="U113" s="9" t="s">
        <v>26</v>
      </c>
      <c r="V113" s="9"/>
      <c r="W113" s="11"/>
      <c r="X113" s="9"/>
      <c r="Y113" s="9" t="s">
        <v>27</v>
      </c>
      <c r="Z113" s="9"/>
      <c r="AA113" s="12"/>
      <c r="AB113" s="9"/>
      <c r="AC113" s="12">
        <v>129.17</v>
      </c>
      <c r="AD113" s="9"/>
      <c r="AE113" s="12">
        <v>15457.85</v>
      </c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 t="s">
        <v>24</v>
      </c>
      <c r="J114" s="9"/>
      <c r="K114" s="10">
        <v>46185.0</v>
      </c>
      <c r="L114" s="9"/>
      <c r="M114" s="9" t="s">
        <v>134</v>
      </c>
      <c r="N114" s="9"/>
      <c r="O114" s="9"/>
      <c r="P114" s="9"/>
      <c r="Q114" s="9"/>
      <c r="R114" s="9"/>
      <c r="S114" s="9" t="s">
        <v>26</v>
      </c>
      <c r="T114" s="9"/>
      <c r="U114" s="9" t="s">
        <v>26</v>
      </c>
      <c r="V114" s="9"/>
      <c r="W114" s="11"/>
      <c r="X114" s="9"/>
      <c r="Y114" s="9" t="s">
        <v>27</v>
      </c>
      <c r="Z114" s="9"/>
      <c r="AA114" s="12"/>
      <c r="AB114" s="9"/>
      <c r="AC114" s="12">
        <v>126.57</v>
      </c>
      <c r="AD114" s="9"/>
      <c r="AE114" s="12">
        <v>15584.42</v>
      </c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 t="s">
        <v>24</v>
      </c>
      <c r="J115" s="9"/>
      <c r="K115" s="10">
        <v>46185.0</v>
      </c>
      <c r="L115" s="9"/>
      <c r="M115" s="9" t="s">
        <v>135</v>
      </c>
      <c r="N115" s="9"/>
      <c r="O115" s="9"/>
      <c r="P115" s="9"/>
      <c r="Q115" s="9"/>
      <c r="R115" s="9"/>
      <c r="S115" s="9" t="s">
        <v>26</v>
      </c>
      <c r="T115" s="9"/>
      <c r="U115" s="9" t="s">
        <v>26</v>
      </c>
      <c r="V115" s="9"/>
      <c r="W115" s="11"/>
      <c r="X115" s="9"/>
      <c r="Y115" s="9" t="s">
        <v>27</v>
      </c>
      <c r="Z115" s="9"/>
      <c r="AA115" s="12"/>
      <c r="AB115" s="9"/>
      <c r="AC115" s="12">
        <v>124.55</v>
      </c>
      <c r="AD115" s="9"/>
      <c r="AE115" s="12">
        <v>15708.97</v>
      </c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 t="s">
        <v>24</v>
      </c>
      <c r="J116" s="9"/>
      <c r="K116" s="10">
        <v>46185.0</v>
      </c>
      <c r="L116" s="9"/>
      <c r="M116" s="9" t="s">
        <v>136</v>
      </c>
      <c r="N116" s="9"/>
      <c r="O116" s="9"/>
      <c r="P116" s="9"/>
      <c r="Q116" s="9"/>
      <c r="R116" s="9"/>
      <c r="S116" s="9" t="s">
        <v>26</v>
      </c>
      <c r="T116" s="9"/>
      <c r="U116" s="9" t="s">
        <v>26</v>
      </c>
      <c r="V116" s="9"/>
      <c r="W116" s="11"/>
      <c r="X116" s="9"/>
      <c r="Y116" s="9" t="s">
        <v>27</v>
      </c>
      <c r="Z116" s="9"/>
      <c r="AA116" s="12"/>
      <c r="AB116" s="9"/>
      <c r="AC116" s="12">
        <v>62.28</v>
      </c>
      <c r="AD116" s="9"/>
      <c r="AE116" s="12">
        <v>15771.25</v>
      </c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 t="s">
        <v>24</v>
      </c>
      <c r="J117" s="9"/>
      <c r="K117" s="10">
        <v>46185.0</v>
      </c>
      <c r="L117" s="9"/>
      <c r="M117" s="9" t="s">
        <v>137</v>
      </c>
      <c r="N117" s="9"/>
      <c r="O117" s="9"/>
      <c r="P117" s="9"/>
      <c r="Q117" s="9"/>
      <c r="R117" s="9"/>
      <c r="S117" s="9" t="s">
        <v>26</v>
      </c>
      <c r="T117" s="9"/>
      <c r="U117" s="9" t="s">
        <v>26</v>
      </c>
      <c r="V117" s="9"/>
      <c r="W117" s="11"/>
      <c r="X117" s="9"/>
      <c r="Y117" s="9" t="s">
        <v>27</v>
      </c>
      <c r="Z117" s="9"/>
      <c r="AA117" s="12"/>
      <c r="AB117" s="9"/>
      <c r="AC117" s="12">
        <v>131.98</v>
      </c>
      <c r="AD117" s="9"/>
      <c r="AE117" s="12">
        <v>15903.23</v>
      </c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 t="s">
        <v>24</v>
      </c>
      <c r="J118" s="9"/>
      <c r="K118" s="10">
        <v>46185.0</v>
      </c>
      <c r="L118" s="9"/>
      <c r="M118" s="9" t="s">
        <v>138</v>
      </c>
      <c r="N118" s="9"/>
      <c r="O118" s="9"/>
      <c r="P118" s="9"/>
      <c r="Q118" s="9"/>
      <c r="R118" s="9"/>
      <c r="S118" s="9" t="s">
        <v>26</v>
      </c>
      <c r="T118" s="9"/>
      <c r="U118" s="9" t="s">
        <v>26</v>
      </c>
      <c r="V118" s="9"/>
      <c r="W118" s="11"/>
      <c r="X118" s="9"/>
      <c r="Y118" s="9" t="s">
        <v>27</v>
      </c>
      <c r="Z118" s="9"/>
      <c r="AA118" s="12"/>
      <c r="AB118" s="9"/>
      <c r="AC118" s="12">
        <v>156.92</v>
      </c>
      <c r="AD118" s="9"/>
      <c r="AE118" s="12">
        <v>16060.15</v>
      </c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 t="s">
        <v>24</v>
      </c>
      <c r="J119" s="9"/>
      <c r="K119" s="10">
        <v>46185.0</v>
      </c>
      <c r="L119" s="9"/>
      <c r="M119" s="9" t="s">
        <v>139</v>
      </c>
      <c r="N119" s="9"/>
      <c r="O119" s="9"/>
      <c r="P119" s="9"/>
      <c r="Q119" s="9"/>
      <c r="R119" s="9"/>
      <c r="S119" s="9" t="s">
        <v>26</v>
      </c>
      <c r="T119" s="9"/>
      <c r="U119" s="9" t="s">
        <v>26</v>
      </c>
      <c r="V119" s="9"/>
      <c r="W119" s="11"/>
      <c r="X119" s="9"/>
      <c r="Y119" s="9" t="s">
        <v>27</v>
      </c>
      <c r="Z119" s="9"/>
      <c r="AA119" s="12"/>
      <c r="AB119" s="9"/>
      <c r="AC119" s="12">
        <v>143.2</v>
      </c>
      <c r="AD119" s="9"/>
      <c r="AE119" s="12">
        <v>16203.35</v>
      </c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 t="s">
        <v>24</v>
      </c>
      <c r="J120" s="9"/>
      <c r="K120" s="10">
        <v>46185.0</v>
      </c>
      <c r="L120" s="9"/>
      <c r="M120" s="9" t="s">
        <v>140</v>
      </c>
      <c r="N120" s="9"/>
      <c r="O120" s="9"/>
      <c r="P120" s="9"/>
      <c r="Q120" s="9"/>
      <c r="R120" s="9"/>
      <c r="S120" s="9" t="s">
        <v>26</v>
      </c>
      <c r="T120" s="9"/>
      <c r="U120" s="9" t="s">
        <v>26</v>
      </c>
      <c r="V120" s="9"/>
      <c r="W120" s="11"/>
      <c r="X120" s="9"/>
      <c r="Y120" s="9" t="s">
        <v>27</v>
      </c>
      <c r="Z120" s="9"/>
      <c r="AA120" s="12"/>
      <c r="AB120" s="9"/>
      <c r="AC120" s="12">
        <v>133.95</v>
      </c>
      <c r="AD120" s="9"/>
      <c r="AE120" s="12">
        <v>16337.3</v>
      </c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 t="s">
        <v>24</v>
      </c>
      <c r="J121" s="9"/>
      <c r="K121" s="10">
        <v>46185.0</v>
      </c>
      <c r="L121" s="9"/>
      <c r="M121" s="9" t="s">
        <v>141</v>
      </c>
      <c r="N121" s="9"/>
      <c r="O121" s="9"/>
      <c r="P121" s="9"/>
      <c r="Q121" s="9"/>
      <c r="R121" s="9"/>
      <c r="S121" s="9" t="s">
        <v>26</v>
      </c>
      <c r="T121" s="9"/>
      <c r="U121" s="9" t="s">
        <v>26</v>
      </c>
      <c r="V121" s="9"/>
      <c r="W121" s="11"/>
      <c r="X121" s="9"/>
      <c r="Y121" s="9" t="s">
        <v>27</v>
      </c>
      <c r="Z121" s="9"/>
      <c r="AA121" s="12"/>
      <c r="AB121" s="9"/>
      <c r="AC121" s="12">
        <v>151.81</v>
      </c>
      <c r="AD121" s="9"/>
      <c r="AE121" s="12">
        <v>16489.11</v>
      </c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 t="s">
        <v>24</v>
      </c>
      <c r="J122" s="9"/>
      <c r="K122" s="10">
        <v>46185.0</v>
      </c>
      <c r="L122" s="9"/>
      <c r="M122" s="9" t="s">
        <v>142</v>
      </c>
      <c r="N122" s="9"/>
      <c r="O122" s="9"/>
      <c r="P122" s="9"/>
      <c r="Q122" s="9"/>
      <c r="R122" s="9"/>
      <c r="S122" s="9" t="s">
        <v>26</v>
      </c>
      <c r="T122" s="9"/>
      <c r="U122" s="9" t="s">
        <v>26</v>
      </c>
      <c r="V122" s="9"/>
      <c r="W122" s="11"/>
      <c r="X122" s="9"/>
      <c r="Y122" s="9" t="s">
        <v>27</v>
      </c>
      <c r="Z122" s="9"/>
      <c r="AA122" s="12"/>
      <c r="AB122" s="9"/>
      <c r="AC122" s="12">
        <v>131.04</v>
      </c>
      <c r="AD122" s="9"/>
      <c r="AE122" s="12">
        <v>16620.15</v>
      </c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 t="s">
        <v>24</v>
      </c>
      <c r="J123" s="9"/>
      <c r="K123" s="10">
        <v>46185.0</v>
      </c>
      <c r="L123" s="9"/>
      <c r="M123" s="9" t="s">
        <v>143</v>
      </c>
      <c r="N123" s="9"/>
      <c r="O123" s="9"/>
      <c r="P123" s="9"/>
      <c r="Q123" s="9"/>
      <c r="R123" s="9"/>
      <c r="S123" s="9" t="s">
        <v>26</v>
      </c>
      <c r="T123" s="9"/>
      <c r="U123" s="9" t="s">
        <v>26</v>
      </c>
      <c r="V123" s="9"/>
      <c r="W123" s="11"/>
      <c r="X123" s="9"/>
      <c r="Y123" s="9" t="s">
        <v>27</v>
      </c>
      <c r="Z123" s="9"/>
      <c r="AA123" s="12"/>
      <c r="AB123" s="9"/>
      <c r="AC123" s="12">
        <v>126.86</v>
      </c>
      <c r="AD123" s="9"/>
      <c r="AE123" s="12">
        <v>16747.01</v>
      </c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 t="s">
        <v>24</v>
      </c>
      <c r="J124" s="9"/>
      <c r="K124" s="10">
        <v>46185.0</v>
      </c>
      <c r="L124" s="9"/>
      <c r="M124" s="9" t="s">
        <v>144</v>
      </c>
      <c r="N124" s="9"/>
      <c r="O124" s="9"/>
      <c r="P124" s="9"/>
      <c r="Q124" s="9"/>
      <c r="R124" s="9"/>
      <c r="S124" s="9" t="s">
        <v>26</v>
      </c>
      <c r="T124" s="9"/>
      <c r="U124" s="9" t="s">
        <v>26</v>
      </c>
      <c r="V124" s="9"/>
      <c r="W124" s="11"/>
      <c r="X124" s="9"/>
      <c r="Y124" s="9" t="s">
        <v>27</v>
      </c>
      <c r="Z124" s="9"/>
      <c r="AA124" s="12"/>
      <c r="AB124" s="9"/>
      <c r="AC124" s="12">
        <v>154.87</v>
      </c>
      <c r="AD124" s="9"/>
      <c r="AE124" s="12">
        <v>16901.88</v>
      </c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 t="s">
        <v>24</v>
      </c>
      <c r="J125" s="9"/>
      <c r="K125" s="10">
        <v>46185.0</v>
      </c>
      <c r="L125" s="9"/>
      <c r="M125" s="9" t="s">
        <v>145</v>
      </c>
      <c r="N125" s="9"/>
      <c r="O125" s="9"/>
      <c r="P125" s="9"/>
      <c r="Q125" s="9"/>
      <c r="R125" s="9"/>
      <c r="S125" s="9" t="s">
        <v>26</v>
      </c>
      <c r="T125" s="9"/>
      <c r="U125" s="9" t="s">
        <v>26</v>
      </c>
      <c r="V125" s="9"/>
      <c r="W125" s="11"/>
      <c r="X125" s="9"/>
      <c r="Y125" s="9" t="s">
        <v>27</v>
      </c>
      <c r="Z125" s="9"/>
      <c r="AA125" s="12"/>
      <c r="AB125" s="9"/>
      <c r="AC125" s="12">
        <v>135.77</v>
      </c>
      <c r="AD125" s="9"/>
      <c r="AE125" s="12">
        <v>17037.65</v>
      </c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 t="s">
        <v>24</v>
      </c>
      <c r="J126" s="9"/>
      <c r="K126" s="10">
        <v>46185.0</v>
      </c>
      <c r="L126" s="9"/>
      <c r="M126" s="9" t="s">
        <v>146</v>
      </c>
      <c r="N126" s="9"/>
      <c r="O126" s="9"/>
      <c r="P126" s="9"/>
      <c r="Q126" s="9"/>
      <c r="R126" s="9"/>
      <c r="S126" s="9" t="s">
        <v>26</v>
      </c>
      <c r="T126" s="9"/>
      <c r="U126" s="9" t="s">
        <v>26</v>
      </c>
      <c r="V126" s="9"/>
      <c r="W126" s="11"/>
      <c r="X126" s="9"/>
      <c r="Y126" s="9" t="s">
        <v>27</v>
      </c>
      <c r="Z126" s="9"/>
      <c r="AA126" s="12"/>
      <c r="AB126" s="9"/>
      <c r="AC126" s="12">
        <v>149.59</v>
      </c>
      <c r="AD126" s="9"/>
      <c r="AE126" s="12">
        <v>17187.24</v>
      </c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 t="s">
        <v>24</v>
      </c>
      <c r="J127" s="9"/>
      <c r="K127" s="10">
        <v>46185.0</v>
      </c>
      <c r="L127" s="9"/>
      <c r="M127" s="9" t="s">
        <v>147</v>
      </c>
      <c r="N127" s="9"/>
      <c r="O127" s="9"/>
      <c r="P127" s="9"/>
      <c r="Q127" s="9"/>
      <c r="R127" s="9"/>
      <c r="S127" s="9" t="s">
        <v>26</v>
      </c>
      <c r="T127" s="9"/>
      <c r="U127" s="9" t="s">
        <v>26</v>
      </c>
      <c r="V127" s="9"/>
      <c r="W127" s="11"/>
      <c r="X127" s="9"/>
      <c r="Y127" s="9" t="s">
        <v>27</v>
      </c>
      <c r="Z127" s="9"/>
      <c r="AA127" s="12"/>
      <c r="AB127" s="9"/>
      <c r="AC127" s="12">
        <v>62.28</v>
      </c>
      <c r="AD127" s="9"/>
      <c r="AE127" s="12">
        <v>17249.52</v>
      </c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 t="s">
        <v>24</v>
      </c>
      <c r="J128" s="9"/>
      <c r="K128" s="10">
        <v>46185.0</v>
      </c>
      <c r="L128" s="9"/>
      <c r="M128" s="9" t="s">
        <v>148</v>
      </c>
      <c r="N128" s="9"/>
      <c r="O128" s="9"/>
      <c r="P128" s="9"/>
      <c r="Q128" s="9"/>
      <c r="R128" s="9"/>
      <c r="S128" s="9" t="s">
        <v>26</v>
      </c>
      <c r="T128" s="9"/>
      <c r="U128" s="9" t="s">
        <v>26</v>
      </c>
      <c r="V128" s="9"/>
      <c r="W128" s="11"/>
      <c r="X128" s="9"/>
      <c r="Y128" s="9" t="s">
        <v>27</v>
      </c>
      <c r="Z128" s="9"/>
      <c r="AA128" s="12"/>
      <c r="AB128" s="9"/>
      <c r="AC128" s="12">
        <v>62.28</v>
      </c>
      <c r="AD128" s="9"/>
      <c r="AE128" s="12">
        <v>17311.8</v>
      </c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 t="s">
        <v>24</v>
      </c>
      <c r="J129" s="9"/>
      <c r="K129" s="10">
        <v>46185.0</v>
      </c>
      <c r="L129" s="9"/>
      <c r="M129" s="9" t="s">
        <v>149</v>
      </c>
      <c r="N129" s="9"/>
      <c r="O129" s="9"/>
      <c r="P129" s="9"/>
      <c r="Q129" s="9"/>
      <c r="R129" s="9"/>
      <c r="S129" s="9" t="s">
        <v>26</v>
      </c>
      <c r="T129" s="9"/>
      <c r="U129" s="9" t="s">
        <v>26</v>
      </c>
      <c r="V129" s="9"/>
      <c r="W129" s="11"/>
      <c r="X129" s="9"/>
      <c r="Y129" s="9" t="s">
        <v>27</v>
      </c>
      <c r="Z129" s="9"/>
      <c r="AA129" s="12"/>
      <c r="AB129" s="9"/>
      <c r="AC129" s="12">
        <v>62.28</v>
      </c>
      <c r="AD129" s="9"/>
      <c r="AE129" s="12">
        <v>17374.08</v>
      </c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 t="s">
        <v>24</v>
      </c>
      <c r="J130" s="9"/>
      <c r="K130" s="10">
        <v>46185.0</v>
      </c>
      <c r="L130" s="9"/>
      <c r="M130" s="9" t="s">
        <v>150</v>
      </c>
      <c r="N130" s="9"/>
      <c r="O130" s="9"/>
      <c r="P130" s="9"/>
      <c r="Q130" s="9"/>
      <c r="R130" s="9"/>
      <c r="S130" s="9" t="s">
        <v>26</v>
      </c>
      <c r="T130" s="9"/>
      <c r="U130" s="9" t="s">
        <v>26</v>
      </c>
      <c r="V130" s="9"/>
      <c r="W130" s="11"/>
      <c r="X130" s="9"/>
      <c r="Y130" s="9" t="s">
        <v>27</v>
      </c>
      <c r="Z130" s="9"/>
      <c r="AA130" s="12"/>
      <c r="AB130" s="9"/>
      <c r="AC130" s="12">
        <v>143.54</v>
      </c>
      <c r="AD130" s="9"/>
      <c r="AE130" s="12">
        <v>17517.62</v>
      </c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 t="s">
        <v>24</v>
      </c>
      <c r="J131" s="9"/>
      <c r="K131" s="10">
        <v>46185.0</v>
      </c>
      <c r="L131" s="9"/>
      <c r="M131" s="9" t="s">
        <v>151</v>
      </c>
      <c r="N131" s="9"/>
      <c r="O131" s="9"/>
      <c r="P131" s="9"/>
      <c r="Q131" s="9"/>
      <c r="R131" s="9"/>
      <c r="S131" s="9" t="s">
        <v>26</v>
      </c>
      <c r="T131" s="9"/>
      <c r="U131" s="9" t="s">
        <v>26</v>
      </c>
      <c r="V131" s="9"/>
      <c r="W131" s="11"/>
      <c r="X131" s="9"/>
      <c r="Y131" s="9" t="s">
        <v>27</v>
      </c>
      <c r="Z131" s="9"/>
      <c r="AA131" s="12"/>
      <c r="AB131" s="9"/>
      <c r="AC131" s="12">
        <v>127.6</v>
      </c>
      <c r="AD131" s="9"/>
      <c r="AE131" s="12">
        <v>17645.22</v>
      </c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 t="s">
        <v>24</v>
      </c>
      <c r="J132" s="9"/>
      <c r="K132" s="10">
        <v>46185.0</v>
      </c>
      <c r="L132" s="9"/>
      <c r="M132" s="9" t="s">
        <v>152</v>
      </c>
      <c r="N132" s="9"/>
      <c r="O132" s="9"/>
      <c r="P132" s="9"/>
      <c r="Q132" s="9"/>
      <c r="R132" s="9"/>
      <c r="S132" s="9" t="s">
        <v>26</v>
      </c>
      <c r="T132" s="9"/>
      <c r="U132" s="9" t="s">
        <v>26</v>
      </c>
      <c r="V132" s="9"/>
      <c r="W132" s="11"/>
      <c r="X132" s="9"/>
      <c r="Y132" s="9" t="s">
        <v>27</v>
      </c>
      <c r="Z132" s="9"/>
      <c r="AA132" s="12"/>
      <c r="AB132" s="9"/>
      <c r="AC132" s="12">
        <v>176.55</v>
      </c>
      <c r="AD132" s="9"/>
      <c r="AE132" s="12">
        <v>17821.77</v>
      </c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 t="s">
        <v>24</v>
      </c>
      <c r="J133" s="9"/>
      <c r="K133" s="10">
        <v>46185.0</v>
      </c>
      <c r="L133" s="9"/>
      <c r="M133" s="9" t="s">
        <v>153</v>
      </c>
      <c r="N133" s="9"/>
      <c r="O133" s="9"/>
      <c r="P133" s="9"/>
      <c r="Q133" s="9"/>
      <c r="R133" s="9"/>
      <c r="S133" s="9" t="s">
        <v>26</v>
      </c>
      <c r="T133" s="9"/>
      <c r="U133" s="9" t="s">
        <v>26</v>
      </c>
      <c r="V133" s="9"/>
      <c r="W133" s="11"/>
      <c r="X133" s="9"/>
      <c r="Y133" s="9" t="s">
        <v>27</v>
      </c>
      <c r="Z133" s="9"/>
      <c r="AA133" s="12"/>
      <c r="AB133" s="9"/>
      <c r="AC133" s="12">
        <v>133.7</v>
      </c>
      <c r="AD133" s="9"/>
      <c r="AE133" s="12">
        <v>17955.47</v>
      </c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 t="s">
        <v>24</v>
      </c>
      <c r="J134" s="9"/>
      <c r="K134" s="10">
        <v>46185.0</v>
      </c>
      <c r="L134" s="9"/>
      <c r="M134" s="9" t="s">
        <v>154</v>
      </c>
      <c r="N134" s="9"/>
      <c r="O134" s="9"/>
      <c r="P134" s="9"/>
      <c r="Q134" s="9"/>
      <c r="R134" s="9"/>
      <c r="S134" s="9" t="s">
        <v>26</v>
      </c>
      <c r="T134" s="9"/>
      <c r="U134" s="9" t="s">
        <v>26</v>
      </c>
      <c r="V134" s="9"/>
      <c r="W134" s="11"/>
      <c r="X134" s="9"/>
      <c r="Y134" s="9" t="s">
        <v>27</v>
      </c>
      <c r="Z134" s="9"/>
      <c r="AA134" s="12"/>
      <c r="AB134" s="9"/>
      <c r="AC134" s="12">
        <v>142.66</v>
      </c>
      <c r="AD134" s="9"/>
      <c r="AE134" s="12">
        <v>18098.13</v>
      </c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 t="s">
        <v>24</v>
      </c>
      <c r="J135" s="9"/>
      <c r="K135" s="10">
        <v>46185.0</v>
      </c>
      <c r="L135" s="9"/>
      <c r="M135" s="9" t="s">
        <v>155</v>
      </c>
      <c r="N135" s="9"/>
      <c r="O135" s="9"/>
      <c r="P135" s="9"/>
      <c r="Q135" s="9"/>
      <c r="R135" s="9"/>
      <c r="S135" s="9" t="s">
        <v>26</v>
      </c>
      <c r="T135" s="9"/>
      <c r="U135" s="9" t="s">
        <v>26</v>
      </c>
      <c r="V135" s="9"/>
      <c r="W135" s="11"/>
      <c r="X135" s="9"/>
      <c r="Y135" s="9" t="s">
        <v>27</v>
      </c>
      <c r="Z135" s="9"/>
      <c r="AA135" s="12"/>
      <c r="AB135" s="9"/>
      <c r="AC135" s="12">
        <v>177.69</v>
      </c>
      <c r="AD135" s="9"/>
      <c r="AE135" s="12">
        <v>18275.82</v>
      </c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 t="s">
        <v>24</v>
      </c>
      <c r="J136" s="9"/>
      <c r="K136" s="10">
        <v>46185.0</v>
      </c>
      <c r="L136" s="9"/>
      <c r="M136" s="9" t="s">
        <v>156</v>
      </c>
      <c r="N136" s="9"/>
      <c r="O136" s="9"/>
      <c r="P136" s="9"/>
      <c r="Q136" s="9"/>
      <c r="R136" s="9"/>
      <c r="S136" s="9" t="s">
        <v>26</v>
      </c>
      <c r="T136" s="9"/>
      <c r="U136" s="9" t="s">
        <v>26</v>
      </c>
      <c r="V136" s="9"/>
      <c r="W136" s="11"/>
      <c r="X136" s="9"/>
      <c r="Y136" s="9" t="s">
        <v>27</v>
      </c>
      <c r="Z136" s="9"/>
      <c r="AA136" s="12"/>
      <c r="AB136" s="9"/>
      <c r="AC136" s="12">
        <v>138.72</v>
      </c>
      <c r="AD136" s="9"/>
      <c r="AE136" s="12">
        <v>18414.54</v>
      </c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 t="s">
        <v>24</v>
      </c>
      <c r="J137" s="9"/>
      <c r="K137" s="10">
        <v>46185.0</v>
      </c>
      <c r="L137" s="9"/>
      <c r="M137" s="9" t="s">
        <v>157</v>
      </c>
      <c r="N137" s="9"/>
      <c r="O137" s="9"/>
      <c r="P137" s="9"/>
      <c r="Q137" s="9"/>
      <c r="R137" s="9"/>
      <c r="S137" s="9" t="s">
        <v>26</v>
      </c>
      <c r="T137" s="9"/>
      <c r="U137" s="9" t="s">
        <v>26</v>
      </c>
      <c r="V137" s="9"/>
      <c r="W137" s="11"/>
      <c r="X137" s="9"/>
      <c r="Y137" s="9" t="s">
        <v>27</v>
      </c>
      <c r="Z137" s="9"/>
      <c r="AA137" s="12"/>
      <c r="AB137" s="9"/>
      <c r="AC137" s="12">
        <v>154.56</v>
      </c>
      <c r="AD137" s="9"/>
      <c r="AE137" s="12">
        <v>18569.1</v>
      </c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 t="s">
        <v>24</v>
      </c>
      <c r="J138" s="9"/>
      <c r="K138" s="10">
        <v>46185.0</v>
      </c>
      <c r="L138" s="9"/>
      <c r="M138" s="9" t="s">
        <v>158</v>
      </c>
      <c r="N138" s="9"/>
      <c r="O138" s="9"/>
      <c r="P138" s="9"/>
      <c r="Q138" s="9"/>
      <c r="R138" s="9"/>
      <c r="S138" s="9" t="s">
        <v>26</v>
      </c>
      <c r="T138" s="9"/>
      <c r="U138" s="9" t="s">
        <v>26</v>
      </c>
      <c r="V138" s="9"/>
      <c r="W138" s="11"/>
      <c r="X138" s="9"/>
      <c r="Y138" s="9" t="s">
        <v>27</v>
      </c>
      <c r="Z138" s="9"/>
      <c r="AA138" s="12"/>
      <c r="AB138" s="9"/>
      <c r="AC138" s="12">
        <v>157.37</v>
      </c>
      <c r="AD138" s="9"/>
      <c r="AE138" s="12">
        <v>18726.47</v>
      </c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 t="s">
        <v>24</v>
      </c>
      <c r="J139" s="9"/>
      <c r="K139" s="10">
        <v>46185.0</v>
      </c>
      <c r="L139" s="9"/>
      <c r="M139" s="9" t="s">
        <v>159</v>
      </c>
      <c r="N139" s="9"/>
      <c r="O139" s="9"/>
      <c r="P139" s="9"/>
      <c r="Q139" s="9"/>
      <c r="R139" s="9"/>
      <c r="S139" s="9" t="s">
        <v>26</v>
      </c>
      <c r="T139" s="9"/>
      <c r="U139" s="9" t="s">
        <v>26</v>
      </c>
      <c r="V139" s="9"/>
      <c r="W139" s="11"/>
      <c r="X139" s="9"/>
      <c r="Y139" s="9" t="s">
        <v>27</v>
      </c>
      <c r="Z139" s="9"/>
      <c r="AA139" s="12"/>
      <c r="AB139" s="9"/>
      <c r="AC139" s="12">
        <v>124.6</v>
      </c>
      <c r="AD139" s="9"/>
      <c r="AE139" s="12">
        <v>18851.07</v>
      </c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 t="s">
        <v>24</v>
      </c>
      <c r="J140" s="9"/>
      <c r="K140" s="10">
        <v>46185.0</v>
      </c>
      <c r="L140" s="9"/>
      <c r="M140" s="9" t="s">
        <v>160</v>
      </c>
      <c r="N140" s="9"/>
      <c r="O140" s="9"/>
      <c r="P140" s="9"/>
      <c r="Q140" s="9"/>
      <c r="R140" s="9"/>
      <c r="S140" s="9" t="s">
        <v>26</v>
      </c>
      <c r="T140" s="9"/>
      <c r="U140" s="9" t="s">
        <v>26</v>
      </c>
      <c r="V140" s="9"/>
      <c r="W140" s="11"/>
      <c r="X140" s="9"/>
      <c r="Y140" s="9" t="s">
        <v>27</v>
      </c>
      <c r="Z140" s="9"/>
      <c r="AA140" s="12"/>
      <c r="AB140" s="9"/>
      <c r="AC140" s="12">
        <v>126.96</v>
      </c>
      <c r="AD140" s="9"/>
      <c r="AE140" s="12">
        <v>18978.03</v>
      </c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 t="s">
        <v>24</v>
      </c>
      <c r="J141" s="9"/>
      <c r="K141" s="10">
        <v>46185.0</v>
      </c>
      <c r="L141" s="9"/>
      <c r="M141" s="9" t="s">
        <v>161</v>
      </c>
      <c r="N141" s="9"/>
      <c r="O141" s="9"/>
      <c r="P141" s="9"/>
      <c r="Q141" s="9"/>
      <c r="R141" s="9"/>
      <c r="S141" s="9" t="s">
        <v>26</v>
      </c>
      <c r="T141" s="9"/>
      <c r="U141" s="9" t="s">
        <v>26</v>
      </c>
      <c r="V141" s="9"/>
      <c r="W141" s="11"/>
      <c r="X141" s="9"/>
      <c r="Y141" s="9" t="s">
        <v>27</v>
      </c>
      <c r="Z141" s="9"/>
      <c r="AA141" s="12"/>
      <c r="AB141" s="9"/>
      <c r="AC141" s="12">
        <v>62.28</v>
      </c>
      <c r="AD141" s="9"/>
      <c r="AE141" s="12">
        <v>19040.31</v>
      </c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 t="s">
        <v>24</v>
      </c>
      <c r="J142" s="9"/>
      <c r="K142" s="10">
        <v>46185.0</v>
      </c>
      <c r="L142" s="9"/>
      <c r="M142" s="9" t="s">
        <v>162</v>
      </c>
      <c r="N142" s="9"/>
      <c r="O142" s="9"/>
      <c r="P142" s="9"/>
      <c r="Q142" s="9"/>
      <c r="R142" s="9"/>
      <c r="S142" s="9" t="s">
        <v>26</v>
      </c>
      <c r="T142" s="9"/>
      <c r="U142" s="9" t="s">
        <v>26</v>
      </c>
      <c r="V142" s="9"/>
      <c r="W142" s="11"/>
      <c r="X142" s="9"/>
      <c r="Y142" s="9" t="s">
        <v>27</v>
      </c>
      <c r="Z142" s="9"/>
      <c r="AA142" s="12"/>
      <c r="AB142" s="9"/>
      <c r="AC142" s="12">
        <v>130.75</v>
      </c>
      <c r="AD142" s="9"/>
      <c r="AE142" s="12">
        <v>19171.06</v>
      </c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 t="s">
        <v>163</v>
      </c>
      <c r="J143" s="9"/>
      <c r="K143" s="10">
        <v>46204.0</v>
      </c>
      <c r="L143" s="9"/>
      <c r="M143" s="9" t="s">
        <v>164</v>
      </c>
      <c r="N143" s="9"/>
      <c r="O143" s="9"/>
      <c r="P143" s="9"/>
      <c r="Q143" s="9"/>
      <c r="R143" s="9"/>
      <c r="S143" s="9" t="s">
        <v>26</v>
      </c>
      <c r="T143" s="9"/>
      <c r="U143" s="9" t="s">
        <v>31</v>
      </c>
      <c r="V143" s="9"/>
      <c r="W143" s="11"/>
      <c r="X143" s="9"/>
      <c r="Y143" s="9" t="s">
        <v>27</v>
      </c>
      <c r="Z143" s="9"/>
      <c r="AA143" s="12">
        <v>35.78</v>
      </c>
      <c r="AB143" s="9"/>
      <c r="AC143" s="12"/>
      <c r="AD143" s="9"/>
      <c r="AE143" s="12">
        <v>19135.28</v>
      </c>
    </row>
    <row r="144" ht="15.75" customHeight="1">
      <c r="A144" s="9"/>
      <c r="B144" s="9"/>
      <c r="C144" s="9"/>
      <c r="D144" s="9"/>
      <c r="E144" s="9" t="s">
        <v>165</v>
      </c>
      <c r="F144" s="9"/>
      <c r="G144" s="9"/>
      <c r="H144" s="9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14">
        <v>35.78</v>
      </c>
      <c r="AB144" s="9"/>
      <c r="AC144" s="14">
        <v>19171.06</v>
      </c>
      <c r="AD144" s="9"/>
      <c r="AE144" s="14">
        <v>19135.28</v>
      </c>
    </row>
    <row r="145" ht="15.75" customHeight="1">
      <c r="A145" s="9"/>
      <c r="B145" s="9"/>
      <c r="C145" s="9"/>
      <c r="D145" s="9" t="s">
        <v>166</v>
      </c>
      <c r="E145" s="9"/>
      <c r="F145" s="9"/>
      <c r="G145" s="9"/>
      <c r="H145" s="9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13">
        <f>ROUND(AA8+AA144,5)</f>
        <v>35.78</v>
      </c>
      <c r="AB145" s="9"/>
      <c r="AC145" s="13">
        <f>ROUND(AC8+AC144,5)</f>
        <v>19246.06</v>
      </c>
      <c r="AD145" s="9"/>
      <c r="AE145" s="13">
        <f>ROUND(AE8+AE144,5)</f>
        <v>19210.28</v>
      </c>
    </row>
    <row r="146" ht="15.75" customHeight="1">
      <c r="A146" s="9"/>
      <c r="B146" s="9"/>
      <c r="C146" s="9" t="s">
        <v>167</v>
      </c>
      <c r="D146" s="9"/>
      <c r="E146" s="9"/>
      <c r="F146" s="9"/>
      <c r="G146" s="9"/>
      <c r="H146" s="9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12">
        <f>AA145</f>
        <v>35.78</v>
      </c>
      <c r="AB146" s="9"/>
      <c r="AC146" s="12">
        <f>AC145</f>
        <v>19246.06</v>
      </c>
      <c r="AD146" s="9"/>
      <c r="AE146" s="12">
        <f>AE145</f>
        <v>19210.28</v>
      </c>
    </row>
    <row r="147" ht="15.75" customHeight="1">
      <c r="A147" s="5"/>
      <c r="B147" s="5"/>
      <c r="C147" s="5"/>
      <c r="D147" s="5" t="s">
        <v>168</v>
      </c>
      <c r="E147" s="5"/>
      <c r="F147" s="5"/>
      <c r="G147" s="5"/>
      <c r="H147" s="5"/>
      <c r="I147" s="5"/>
      <c r="J147" s="5"/>
      <c r="K147" s="6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7"/>
      <c r="AB147" s="5"/>
      <c r="AC147" s="7"/>
      <c r="AD147" s="5"/>
      <c r="AE147" s="7"/>
    </row>
    <row r="148" ht="15.75" customHeight="1">
      <c r="A148" s="5"/>
      <c r="B148" s="5"/>
      <c r="C148" s="5"/>
      <c r="D148" s="5"/>
      <c r="E148" s="5" t="s">
        <v>169</v>
      </c>
      <c r="F148" s="5"/>
      <c r="G148" s="5"/>
      <c r="H148" s="5"/>
      <c r="I148" s="5"/>
      <c r="J148" s="5"/>
      <c r="K148" s="6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7"/>
      <c r="AB148" s="5"/>
      <c r="AC148" s="7"/>
      <c r="AD148" s="5"/>
      <c r="AE148" s="7"/>
    </row>
    <row r="149" ht="15.75" customHeight="1">
      <c r="A149" s="8"/>
      <c r="B149" s="8"/>
      <c r="C149" s="8"/>
      <c r="D149" s="8"/>
      <c r="E149" s="8"/>
      <c r="F149" s="8"/>
      <c r="G149" s="9"/>
      <c r="H149" s="9"/>
      <c r="I149" s="9" t="s">
        <v>170</v>
      </c>
      <c r="J149" s="9"/>
      <c r="K149" s="10">
        <v>46190.0</v>
      </c>
      <c r="L149" s="9"/>
      <c r="M149" s="9" t="s">
        <v>171</v>
      </c>
      <c r="N149" s="9"/>
      <c r="O149" s="9"/>
      <c r="P149" s="9"/>
      <c r="Q149" s="9" t="s">
        <v>172</v>
      </c>
      <c r="R149" s="9"/>
      <c r="S149" s="9"/>
      <c r="T149" s="9"/>
      <c r="U149" s="9" t="s">
        <v>26</v>
      </c>
      <c r="V149" s="9"/>
      <c r="W149" s="11"/>
      <c r="X149" s="9"/>
      <c r="Y149" s="9" t="s">
        <v>173</v>
      </c>
      <c r="Z149" s="9"/>
      <c r="AA149" s="15">
        <v>10464.97</v>
      </c>
      <c r="AB149" s="9"/>
      <c r="AC149" s="15"/>
      <c r="AD149" s="9"/>
      <c r="AE149" s="15">
        <v>10464.97</v>
      </c>
    </row>
    <row r="150" ht="15.75" customHeight="1">
      <c r="A150" s="9"/>
      <c r="B150" s="9"/>
      <c r="C150" s="9"/>
      <c r="D150" s="9"/>
      <c r="E150" s="9" t="s">
        <v>174</v>
      </c>
      <c r="F150" s="9"/>
      <c r="G150" s="9"/>
      <c r="H150" s="9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12">
        <f>ROUND(SUM(AA148:AA149),5)</f>
        <v>10464.97</v>
      </c>
      <c r="AB150" s="9"/>
      <c r="AC150" s="12">
        <f>ROUND(SUM(AC148:AC149),5)</f>
        <v>0</v>
      </c>
      <c r="AD150" s="9"/>
      <c r="AE150" s="12">
        <f>AE149</f>
        <v>10464.97</v>
      </c>
    </row>
    <row r="151" ht="15.75" customHeight="1">
      <c r="A151" s="5"/>
      <c r="B151" s="5"/>
      <c r="C151" s="5"/>
      <c r="D151" s="5"/>
      <c r="E151" s="5" t="s">
        <v>175</v>
      </c>
      <c r="F151" s="5"/>
      <c r="G151" s="5"/>
      <c r="H151" s="5"/>
      <c r="I151" s="5"/>
      <c r="J151" s="5"/>
      <c r="K151" s="6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7"/>
      <c r="AB151" s="5"/>
      <c r="AC151" s="7"/>
      <c r="AD151" s="5"/>
      <c r="AE151" s="7"/>
    </row>
    <row r="152" ht="15.75" customHeight="1">
      <c r="A152" s="5"/>
      <c r="B152" s="5"/>
      <c r="C152" s="5"/>
      <c r="D152" s="5"/>
      <c r="E152" s="5"/>
      <c r="F152" s="5" t="s">
        <v>176</v>
      </c>
      <c r="G152" s="5"/>
      <c r="H152" s="5"/>
      <c r="I152" s="5"/>
      <c r="J152" s="5"/>
      <c r="K152" s="6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7"/>
      <c r="AB152" s="5"/>
      <c r="AC152" s="7"/>
      <c r="AD152" s="5"/>
      <c r="AE152" s="7"/>
    </row>
    <row r="153" ht="15.75" customHeight="1">
      <c r="A153" s="8"/>
      <c r="B153" s="8"/>
      <c r="C153" s="8"/>
      <c r="D153" s="8"/>
      <c r="E153" s="8"/>
      <c r="F153" s="8"/>
      <c r="G153" s="9"/>
      <c r="H153" s="9"/>
      <c r="I153" s="9" t="s">
        <v>170</v>
      </c>
      <c r="J153" s="9"/>
      <c r="K153" s="10">
        <v>46197.0</v>
      </c>
      <c r="L153" s="9"/>
      <c r="M153" s="9"/>
      <c r="N153" s="9"/>
      <c r="O153" s="9"/>
      <c r="P153" s="9"/>
      <c r="Q153" s="9" t="s">
        <v>177</v>
      </c>
      <c r="R153" s="9"/>
      <c r="S153" s="9" t="s">
        <v>178</v>
      </c>
      <c r="T153" s="9"/>
      <c r="U153" s="9" t="s">
        <v>26</v>
      </c>
      <c r="V153" s="9"/>
      <c r="W153" s="11"/>
      <c r="X153" s="9"/>
      <c r="Y153" s="9" t="s">
        <v>173</v>
      </c>
      <c r="Z153" s="9"/>
      <c r="AA153" s="15">
        <v>225.0</v>
      </c>
      <c r="AB153" s="9"/>
      <c r="AC153" s="15"/>
      <c r="AD153" s="9"/>
      <c r="AE153" s="15">
        <v>225.0</v>
      </c>
    </row>
    <row r="154" ht="15.75" customHeight="1">
      <c r="A154" s="9"/>
      <c r="B154" s="9"/>
      <c r="C154" s="9"/>
      <c r="D154" s="9"/>
      <c r="E154" s="9"/>
      <c r="F154" s="9" t="s">
        <v>179</v>
      </c>
      <c r="G154" s="9"/>
      <c r="H154" s="9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12">
        <v>225.0</v>
      </c>
      <c r="AB154" s="9"/>
      <c r="AC154" s="12">
        <v>0.0</v>
      </c>
      <c r="AD154" s="9"/>
      <c r="AE154" s="12">
        <v>225.0</v>
      </c>
    </row>
    <row r="155" ht="15.75" customHeight="1">
      <c r="A155" s="5"/>
      <c r="B155" s="5"/>
      <c r="C155" s="5"/>
      <c r="D155" s="5"/>
      <c r="E155" s="5"/>
      <c r="F155" s="5" t="s">
        <v>180</v>
      </c>
      <c r="G155" s="5"/>
      <c r="H155" s="5"/>
      <c r="I155" s="5"/>
      <c r="J155" s="5"/>
      <c r="K155" s="6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7"/>
      <c r="AB155" s="5"/>
      <c r="AC155" s="7"/>
      <c r="AD155" s="5"/>
      <c r="AE155" s="7"/>
    </row>
    <row r="156" ht="15.75" customHeight="1">
      <c r="A156" s="8"/>
      <c r="B156" s="8"/>
      <c r="C156" s="8"/>
      <c r="D156" s="8"/>
      <c r="E156" s="8"/>
      <c r="F156" s="8"/>
      <c r="G156" s="9"/>
      <c r="H156" s="9"/>
      <c r="I156" s="9" t="s">
        <v>170</v>
      </c>
      <c r="J156" s="9"/>
      <c r="K156" s="10">
        <v>46204.0</v>
      </c>
      <c r="L156" s="9"/>
      <c r="M156" s="9"/>
      <c r="N156" s="9"/>
      <c r="O156" s="9"/>
      <c r="P156" s="9"/>
      <c r="Q156" s="9" t="s">
        <v>181</v>
      </c>
      <c r="R156" s="9"/>
      <c r="S156" s="9" t="s">
        <v>26</v>
      </c>
      <c r="T156" s="9"/>
      <c r="U156" s="9" t="s">
        <v>26</v>
      </c>
      <c r="V156" s="9"/>
      <c r="W156" s="11"/>
      <c r="X156" s="9"/>
      <c r="Y156" s="9" t="s">
        <v>173</v>
      </c>
      <c r="Z156" s="9"/>
      <c r="AA156" s="12">
        <v>108.32</v>
      </c>
      <c r="AB156" s="9"/>
      <c r="AC156" s="12"/>
      <c r="AD156" s="9"/>
      <c r="AE156" s="12">
        <v>108.32</v>
      </c>
    </row>
    <row r="157" ht="15.75" customHeight="1">
      <c r="A157" s="9"/>
      <c r="B157" s="9"/>
      <c r="C157" s="9"/>
      <c r="D157" s="9"/>
      <c r="E157" s="9"/>
      <c r="F157" s="9" t="s">
        <v>182</v>
      </c>
      <c r="G157" s="9"/>
      <c r="H157" s="9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13">
        <f>ROUND(SUM(AA155:AA156),5)</f>
        <v>108.32</v>
      </c>
      <c r="AB157" s="9"/>
      <c r="AC157" s="13">
        <f>ROUND(SUM(AC155:AC156),5)</f>
        <v>0</v>
      </c>
      <c r="AD157" s="9"/>
      <c r="AE157" s="13">
        <f>AE156</f>
        <v>108.32</v>
      </c>
    </row>
    <row r="158" ht="15.75" customHeight="1">
      <c r="A158" s="9"/>
      <c r="B158" s="9"/>
      <c r="C158" s="9"/>
      <c r="D158" s="9"/>
      <c r="E158" s="9" t="s">
        <v>183</v>
      </c>
      <c r="F158" s="9"/>
      <c r="G158" s="9"/>
      <c r="H158" s="9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12">
        <f>ROUND(AA154+AA157,5)</f>
        <v>333.32</v>
      </c>
      <c r="AB158" s="9"/>
      <c r="AC158" s="12">
        <f>ROUND(AC154+AC157,5)</f>
        <v>0</v>
      </c>
      <c r="AD158" s="9"/>
      <c r="AE158" s="12">
        <f>ROUND(AE154+AE157,5)</f>
        <v>333.32</v>
      </c>
    </row>
    <row r="159" ht="15.75" customHeight="1">
      <c r="A159" s="5"/>
      <c r="B159" s="5"/>
      <c r="C159" s="5"/>
      <c r="D159" s="5"/>
      <c r="E159" s="5" t="s">
        <v>184</v>
      </c>
      <c r="F159" s="5"/>
      <c r="G159" s="5"/>
      <c r="H159" s="5"/>
      <c r="I159" s="5"/>
      <c r="J159" s="5"/>
      <c r="K159" s="6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7"/>
      <c r="AB159" s="5"/>
      <c r="AC159" s="7"/>
      <c r="AD159" s="5"/>
      <c r="AE159" s="7"/>
    </row>
    <row r="160" ht="15.75" customHeight="1">
      <c r="A160" s="5"/>
      <c r="B160" s="5"/>
      <c r="C160" s="5"/>
      <c r="D160" s="5"/>
      <c r="E160" s="5"/>
      <c r="F160" s="5" t="s">
        <v>185</v>
      </c>
      <c r="G160" s="5"/>
      <c r="H160" s="5"/>
      <c r="I160" s="5"/>
      <c r="J160" s="5"/>
      <c r="K160" s="6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7"/>
      <c r="AB160" s="5"/>
      <c r="AC160" s="7"/>
      <c r="AD160" s="5"/>
      <c r="AE160" s="7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 t="s">
        <v>186</v>
      </c>
      <c r="J161" s="9"/>
      <c r="K161" s="10">
        <v>46204.0</v>
      </c>
      <c r="L161" s="9"/>
      <c r="M161" s="9" t="s">
        <v>187</v>
      </c>
      <c r="N161" s="9"/>
      <c r="O161" s="9"/>
      <c r="P161" s="9"/>
      <c r="Q161" s="9" t="s">
        <v>188</v>
      </c>
      <c r="R161" s="9"/>
      <c r="S161" s="9"/>
      <c r="T161" s="9"/>
      <c r="U161" s="9" t="s">
        <v>26</v>
      </c>
      <c r="V161" s="9"/>
      <c r="W161" s="11"/>
      <c r="X161" s="9"/>
      <c r="Y161" s="9" t="s">
        <v>20</v>
      </c>
      <c r="Z161" s="9"/>
      <c r="AA161" s="12">
        <v>76.12</v>
      </c>
      <c r="AB161" s="9"/>
      <c r="AC161" s="12"/>
      <c r="AD161" s="9"/>
      <c r="AE161" s="12">
        <v>76.12</v>
      </c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 t="s">
        <v>186</v>
      </c>
      <c r="J162" s="9"/>
      <c r="K162" s="10">
        <v>46204.0</v>
      </c>
      <c r="L162" s="9"/>
      <c r="M162" s="9" t="s">
        <v>189</v>
      </c>
      <c r="N162" s="9"/>
      <c r="O162" s="9"/>
      <c r="P162" s="9"/>
      <c r="Q162" s="9" t="s">
        <v>190</v>
      </c>
      <c r="R162" s="9"/>
      <c r="S162" s="9"/>
      <c r="T162" s="9"/>
      <c r="U162" s="9" t="s">
        <v>26</v>
      </c>
      <c r="V162" s="9"/>
      <c r="W162" s="11"/>
      <c r="X162" s="9"/>
      <c r="Y162" s="9" t="s">
        <v>20</v>
      </c>
      <c r="Z162" s="9"/>
      <c r="AA162" s="12">
        <v>70.34</v>
      </c>
      <c r="AB162" s="9"/>
      <c r="AC162" s="12"/>
      <c r="AD162" s="9"/>
      <c r="AE162" s="12">
        <v>146.46</v>
      </c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 t="s">
        <v>186</v>
      </c>
      <c r="J163" s="9"/>
      <c r="K163" s="10">
        <v>46204.0</v>
      </c>
      <c r="L163" s="9"/>
      <c r="M163" s="9" t="s">
        <v>191</v>
      </c>
      <c r="N163" s="9"/>
      <c r="O163" s="9"/>
      <c r="P163" s="9"/>
      <c r="Q163" s="9" t="s">
        <v>192</v>
      </c>
      <c r="R163" s="9"/>
      <c r="S163" s="9"/>
      <c r="T163" s="9"/>
      <c r="U163" s="9" t="s">
        <v>26</v>
      </c>
      <c r="V163" s="9"/>
      <c r="W163" s="11"/>
      <c r="X163" s="9"/>
      <c r="Y163" s="9" t="s">
        <v>20</v>
      </c>
      <c r="Z163" s="9"/>
      <c r="AA163" s="12">
        <v>38.92</v>
      </c>
      <c r="AB163" s="9"/>
      <c r="AC163" s="12"/>
      <c r="AD163" s="9"/>
      <c r="AE163" s="12">
        <v>185.38</v>
      </c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 t="s">
        <v>186</v>
      </c>
      <c r="J164" s="9"/>
      <c r="K164" s="10">
        <v>46204.0</v>
      </c>
      <c r="L164" s="9"/>
      <c r="M164" s="9" t="s">
        <v>193</v>
      </c>
      <c r="N164" s="9"/>
      <c r="O164" s="9"/>
      <c r="P164" s="9"/>
      <c r="Q164" s="9" t="s">
        <v>194</v>
      </c>
      <c r="R164" s="9"/>
      <c r="S164" s="9"/>
      <c r="T164" s="9"/>
      <c r="U164" s="9" t="s">
        <v>26</v>
      </c>
      <c r="V164" s="9"/>
      <c r="W164" s="11"/>
      <c r="X164" s="9"/>
      <c r="Y164" s="9" t="s">
        <v>20</v>
      </c>
      <c r="Z164" s="9"/>
      <c r="AA164" s="12">
        <v>200.01</v>
      </c>
      <c r="AB164" s="9"/>
      <c r="AC164" s="12"/>
      <c r="AD164" s="9"/>
      <c r="AE164" s="12">
        <v>385.39</v>
      </c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 t="s">
        <v>186</v>
      </c>
      <c r="J165" s="9"/>
      <c r="K165" s="10">
        <v>46204.0</v>
      </c>
      <c r="L165" s="9"/>
      <c r="M165" s="9" t="s">
        <v>195</v>
      </c>
      <c r="N165" s="9"/>
      <c r="O165" s="9"/>
      <c r="P165" s="9"/>
      <c r="Q165" s="9" t="s">
        <v>196</v>
      </c>
      <c r="R165" s="9"/>
      <c r="S165" s="9"/>
      <c r="T165" s="9"/>
      <c r="U165" s="9" t="s">
        <v>26</v>
      </c>
      <c r="V165" s="9"/>
      <c r="W165" s="11"/>
      <c r="X165" s="9"/>
      <c r="Y165" s="9" t="s">
        <v>20</v>
      </c>
      <c r="Z165" s="9"/>
      <c r="AA165" s="15">
        <v>145.63</v>
      </c>
      <c r="AB165" s="9"/>
      <c r="AC165" s="15"/>
      <c r="AD165" s="9"/>
      <c r="AE165" s="15">
        <v>531.02</v>
      </c>
    </row>
    <row r="166" ht="15.75" customHeight="1">
      <c r="A166" s="9"/>
      <c r="B166" s="9"/>
      <c r="C166" s="9"/>
      <c r="D166" s="9"/>
      <c r="E166" s="9"/>
      <c r="F166" s="9" t="s">
        <v>197</v>
      </c>
      <c r="G166" s="9"/>
      <c r="H166" s="9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12">
        <f>ROUND(SUM(AA160:AA165),5)</f>
        <v>531.02</v>
      </c>
      <c r="AB166" s="9"/>
      <c r="AC166" s="12">
        <f>ROUND(SUM(AC160:AC165),5)</f>
        <v>0</v>
      </c>
      <c r="AD166" s="9"/>
      <c r="AE166" s="12">
        <f>AE165</f>
        <v>531.02</v>
      </c>
    </row>
    <row r="167" ht="15.75" customHeight="1">
      <c r="A167" s="5"/>
      <c r="B167" s="5"/>
      <c r="C167" s="5"/>
      <c r="D167" s="5"/>
      <c r="E167" s="5"/>
      <c r="F167" s="5" t="s">
        <v>198</v>
      </c>
      <c r="G167" s="5"/>
      <c r="H167" s="5"/>
      <c r="I167" s="5"/>
      <c r="J167" s="5"/>
      <c r="K167" s="6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7"/>
      <c r="AB167" s="5"/>
      <c r="AC167" s="7"/>
      <c r="AD167" s="5"/>
      <c r="AE167" s="7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 t="s">
        <v>186</v>
      </c>
      <c r="J168" s="9"/>
      <c r="K168" s="10">
        <v>46204.0</v>
      </c>
      <c r="L168" s="9"/>
      <c r="M168" s="9" t="s">
        <v>189</v>
      </c>
      <c r="N168" s="9"/>
      <c r="O168" s="9"/>
      <c r="P168" s="9"/>
      <c r="Q168" s="9" t="s">
        <v>190</v>
      </c>
      <c r="R168" s="9"/>
      <c r="S168" s="9"/>
      <c r="T168" s="9"/>
      <c r="U168" s="9" t="s">
        <v>26</v>
      </c>
      <c r="V168" s="9"/>
      <c r="W168" s="11"/>
      <c r="X168" s="9"/>
      <c r="Y168" s="9" t="s">
        <v>20</v>
      </c>
      <c r="Z168" s="9"/>
      <c r="AA168" s="12">
        <v>52.93</v>
      </c>
      <c r="AB168" s="9"/>
      <c r="AC168" s="12"/>
      <c r="AD168" s="9"/>
      <c r="AE168" s="12">
        <v>52.93</v>
      </c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 t="s">
        <v>186</v>
      </c>
      <c r="J169" s="9"/>
      <c r="K169" s="10">
        <v>46204.0</v>
      </c>
      <c r="L169" s="9"/>
      <c r="M169" s="9" t="s">
        <v>195</v>
      </c>
      <c r="N169" s="9"/>
      <c r="O169" s="9"/>
      <c r="P169" s="9"/>
      <c r="Q169" s="9" t="s">
        <v>196</v>
      </c>
      <c r="R169" s="9"/>
      <c r="S169" s="9"/>
      <c r="T169" s="9"/>
      <c r="U169" s="9" t="s">
        <v>26</v>
      </c>
      <c r="V169" s="9"/>
      <c r="W169" s="11"/>
      <c r="X169" s="9"/>
      <c r="Y169" s="9" t="s">
        <v>20</v>
      </c>
      <c r="Z169" s="9"/>
      <c r="AA169" s="15">
        <v>414.12</v>
      </c>
      <c r="AB169" s="9"/>
      <c r="AC169" s="15"/>
      <c r="AD169" s="9"/>
      <c r="AE169" s="15">
        <v>467.05</v>
      </c>
    </row>
    <row r="170" ht="15.75" customHeight="1">
      <c r="A170" s="9"/>
      <c r="B170" s="9"/>
      <c r="C170" s="9"/>
      <c r="D170" s="9"/>
      <c r="E170" s="9"/>
      <c r="F170" s="9" t="s">
        <v>199</v>
      </c>
      <c r="G170" s="9"/>
      <c r="H170" s="9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12">
        <f>ROUND(SUM(AA167:AA169),5)</f>
        <v>467.05</v>
      </c>
      <c r="AB170" s="9"/>
      <c r="AC170" s="12">
        <f>ROUND(SUM(AC167:AC169),5)</f>
        <v>0</v>
      </c>
      <c r="AD170" s="9"/>
      <c r="AE170" s="12">
        <f>AE169</f>
        <v>467.05</v>
      </c>
    </row>
    <row r="171" ht="15.75" customHeight="1">
      <c r="A171" s="5"/>
      <c r="B171" s="5"/>
      <c r="C171" s="5"/>
      <c r="D171" s="5"/>
      <c r="E171" s="5"/>
      <c r="F171" s="5" t="s">
        <v>200</v>
      </c>
      <c r="G171" s="5"/>
      <c r="H171" s="5"/>
      <c r="I171" s="5"/>
      <c r="J171" s="5"/>
      <c r="K171" s="6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7"/>
      <c r="AB171" s="5"/>
      <c r="AC171" s="7"/>
      <c r="AD171" s="5"/>
      <c r="AE171" s="7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 t="s">
        <v>186</v>
      </c>
      <c r="J172" s="9"/>
      <c r="K172" s="10">
        <v>46204.0</v>
      </c>
      <c r="L172" s="9"/>
      <c r="M172" s="9" t="s">
        <v>187</v>
      </c>
      <c r="N172" s="9"/>
      <c r="O172" s="9"/>
      <c r="P172" s="9"/>
      <c r="Q172" s="9" t="s">
        <v>188</v>
      </c>
      <c r="R172" s="9"/>
      <c r="S172" s="9"/>
      <c r="T172" s="9"/>
      <c r="U172" s="9" t="s">
        <v>26</v>
      </c>
      <c r="V172" s="9"/>
      <c r="W172" s="11"/>
      <c r="X172" s="9"/>
      <c r="Y172" s="9" t="s">
        <v>20</v>
      </c>
      <c r="Z172" s="9"/>
      <c r="AA172" s="12">
        <v>750.0</v>
      </c>
      <c r="AB172" s="9"/>
      <c r="AC172" s="12"/>
      <c r="AD172" s="9"/>
      <c r="AE172" s="12">
        <v>750.0</v>
      </c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 t="s">
        <v>186</v>
      </c>
      <c r="J173" s="9"/>
      <c r="K173" s="10">
        <v>46204.0</v>
      </c>
      <c r="L173" s="9"/>
      <c r="M173" s="9" t="s">
        <v>189</v>
      </c>
      <c r="N173" s="9"/>
      <c r="O173" s="9"/>
      <c r="P173" s="9"/>
      <c r="Q173" s="9" t="s">
        <v>190</v>
      </c>
      <c r="R173" s="9"/>
      <c r="S173" s="9"/>
      <c r="T173" s="9"/>
      <c r="U173" s="9" t="s">
        <v>26</v>
      </c>
      <c r="V173" s="9"/>
      <c r="W173" s="11"/>
      <c r="X173" s="9"/>
      <c r="Y173" s="9" t="s">
        <v>20</v>
      </c>
      <c r="Z173" s="9"/>
      <c r="AA173" s="12">
        <v>693.0</v>
      </c>
      <c r="AB173" s="9"/>
      <c r="AC173" s="12"/>
      <c r="AD173" s="9"/>
      <c r="AE173" s="12">
        <v>1443.0</v>
      </c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 t="s">
        <v>186</v>
      </c>
      <c r="J174" s="9"/>
      <c r="K174" s="10">
        <v>46204.0</v>
      </c>
      <c r="L174" s="9"/>
      <c r="M174" s="9" t="s">
        <v>191</v>
      </c>
      <c r="N174" s="9"/>
      <c r="O174" s="9"/>
      <c r="P174" s="9"/>
      <c r="Q174" s="9" t="s">
        <v>192</v>
      </c>
      <c r="R174" s="9"/>
      <c r="S174" s="9"/>
      <c r="T174" s="9"/>
      <c r="U174" s="9" t="s">
        <v>26</v>
      </c>
      <c r="V174" s="9"/>
      <c r="W174" s="11"/>
      <c r="X174" s="9"/>
      <c r="Y174" s="9" t="s">
        <v>20</v>
      </c>
      <c r="Z174" s="9"/>
      <c r="AA174" s="12">
        <v>383.5</v>
      </c>
      <c r="AB174" s="9"/>
      <c r="AC174" s="12"/>
      <c r="AD174" s="9"/>
      <c r="AE174" s="12">
        <v>1826.5</v>
      </c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 t="s">
        <v>186</v>
      </c>
      <c r="J175" s="9"/>
      <c r="K175" s="10">
        <v>46204.0</v>
      </c>
      <c r="L175" s="9"/>
      <c r="M175" s="9" t="s">
        <v>193</v>
      </c>
      <c r="N175" s="9"/>
      <c r="O175" s="9"/>
      <c r="P175" s="9"/>
      <c r="Q175" s="9" t="s">
        <v>194</v>
      </c>
      <c r="R175" s="9"/>
      <c r="S175" s="9"/>
      <c r="T175" s="9"/>
      <c r="U175" s="9" t="s">
        <v>26</v>
      </c>
      <c r="V175" s="9"/>
      <c r="W175" s="11"/>
      <c r="X175" s="9"/>
      <c r="Y175" s="9" t="s">
        <v>20</v>
      </c>
      <c r="Z175" s="9"/>
      <c r="AA175" s="12">
        <v>2614.5</v>
      </c>
      <c r="AB175" s="9"/>
      <c r="AC175" s="12"/>
      <c r="AD175" s="9"/>
      <c r="AE175" s="12">
        <v>4441.0</v>
      </c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 t="s">
        <v>186</v>
      </c>
      <c r="J176" s="9"/>
      <c r="K176" s="10">
        <v>46204.0</v>
      </c>
      <c r="L176" s="9"/>
      <c r="M176" s="9" t="s">
        <v>195</v>
      </c>
      <c r="N176" s="9"/>
      <c r="O176" s="9"/>
      <c r="P176" s="9"/>
      <c r="Q176" s="9" t="s">
        <v>196</v>
      </c>
      <c r="R176" s="9"/>
      <c r="S176" s="9"/>
      <c r="T176" s="9"/>
      <c r="U176" s="9" t="s">
        <v>26</v>
      </c>
      <c r="V176" s="9"/>
      <c r="W176" s="11"/>
      <c r="X176" s="9"/>
      <c r="Y176" s="9" t="s">
        <v>20</v>
      </c>
      <c r="Z176" s="9"/>
      <c r="AA176" s="12">
        <v>1903.63</v>
      </c>
      <c r="AB176" s="9"/>
      <c r="AC176" s="12"/>
      <c r="AD176" s="9"/>
      <c r="AE176" s="12">
        <v>6344.63</v>
      </c>
    </row>
    <row r="177" ht="15.75" customHeight="1">
      <c r="A177" s="9"/>
      <c r="B177" s="9"/>
      <c r="C177" s="9"/>
      <c r="D177" s="9"/>
      <c r="E177" s="9"/>
      <c r="F177" s="9" t="s">
        <v>201</v>
      </c>
      <c r="G177" s="9"/>
      <c r="H177" s="9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13">
        <f>ROUND(SUM(AA171:AA176),5)</f>
        <v>6344.63</v>
      </c>
      <c r="AB177" s="9"/>
      <c r="AC177" s="13">
        <f>ROUND(SUM(AC171:AC176),5)</f>
        <v>0</v>
      </c>
      <c r="AD177" s="9"/>
      <c r="AE177" s="13">
        <f>AE176</f>
        <v>6344.63</v>
      </c>
    </row>
    <row r="178" ht="15.75" customHeight="1">
      <c r="A178" s="9"/>
      <c r="B178" s="9"/>
      <c r="C178" s="9"/>
      <c r="D178" s="9"/>
      <c r="E178" s="9" t="s">
        <v>202</v>
      </c>
      <c r="F178" s="9"/>
      <c r="G178" s="9"/>
      <c r="H178" s="9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12">
        <f>ROUND(AA166+AA170+AA177,5)</f>
        <v>7342.7</v>
      </c>
      <c r="AB178" s="9"/>
      <c r="AC178" s="12">
        <f>ROUND(AC166+AC170+AC177,5)</f>
        <v>0</v>
      </c>
      <c r="AD178" s="9"/>
      <c r="AE178" s="12">
        <f>ROUND(AE166+AE170+AE177,5)</f>
        <v>7342.7</v>
      </c>
    </row>
    <row r="179" ht="15.75" customHeight="1">
      <c r="A179" s="5"/>
      <c r="B179" s="5"/>
      <c r="C179" s="5"/>
      <c r="D179" s="5"/>
      <c r="E179" s="5" t="s">
        <v>203</v>
      </c>
      <c r="F179" s="5"/>
      <c r="G179" s="5"/>
      <c r="H179" s="5"/>
      <c r="I179" s="5"/>
      <c r="J179" s="5"/>
      <c r="K179" s="6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7"/>
      <c r="AB179" s="5"/>
      <c r="AC179" s="7"/>
      <c r="AD179" s="5"/>
      <c r="AE179" s="7"/>
    </row>
    <row r="180" ht="15.75" customHeight="1">
      <c r="A180" s="5"/>
      <c r="B180" s="5"/>
      <c r="C180" s="5"/>
      <c r="D180" s="5"/>
      <c r="E180" s="5"/>
      <c r="F180" s="5" t="s">
        <v>204</v>
      </c>
      <c r="G180" s="5"/>
      <c r="H180" s="5"/>
      <c r="I180" s="5"/>
      <c r="J180" s="5"/>
      <c r="K180" s="6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7"/>
      <c r="AB180" s="5"/>
      <c r="AC180" s="7"/>
      <c r="AD180" s="5"/>
      <c r="AE180" s="7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 t="s">
        <v>170</v>
      </c>
      <c r="J181" s="9"/>
      <c r="K181" s="10">
        <v>46188.0</v>
      </c>
      <c r="L181" s="9"/>
      <c r="M181" s="9" t="s">
        <v>205</v>
      </c>
      <c r="N181" s="9"/>
      <c r="O181" s="9"/>
      <c r="P181" s="9"/>
      <c r="Q181" s="9" t="s">
        <v>206</v>
      </c>
      <c r="R181" s="9"/>
      <c r="S181" s="9" t="s">
        <v>207</v>
      </c>
      <c r="T181" s="9"/>
      <c r="U181" s="9" t="s">
        <v>46</v>
      </c>
      <c r="V181" s="9"/>
      <c r="W181" s="11"/>
      <c r="X181" s="9"/>
      <c r="Y181" s="9" t="s">
        <v>173</v>
      </c>
      <c r="Z181" s="9"/>
      <c r="AA181" s="12">
        <v>10.0</v>
      </c>
      <c r="AB181" s="9"/>
      <c r="AC181" s="12"/>
      <c r="AD181" s="9"/>
      <c r="AE181" s="12">
        <v>10.0</v>
      </c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 t="s">
        <v>170</v>
      </c>
      <c r="J182" s="9"/>
      <c r="K182" s="10">
        <v>46191.0</v>
      </c>
      <c r="L182" s="9"/>
      <c r="M182" s="9"/>
      <c r="N182" s="9"/>
      <c r="O182" s="9"/>
      <c r="P182" s="9"/>
      <c r="Q182" s="9" t="s">
        <v>206</v>
      </c>
      <c r="R182" s="9"/>
      <c r="S182" s="9" t="s">
        <v>207</v>
      </c>
      <c r="T182" s="9"/>
      <c r="U182" s="9" t="s">
        <v>31</v>
      </c>
      <c r="V182" s="9"/>
      <c r="W182" s="11"/>
      <c r="X182" s="9"/>
      <c r="Y182" s="9" t="s">
        <v>173</v>
      </c>
      <c r="Z182" s="9"/>
      <c r="AA182" s="12">
        <v>5.0</v>
      </c>
      <c r="AB182" s="9"/>
      <c r="AC182" s="12"/>
      <c r="AD182" s="9"/>
      <c r="AE182" s="12">
        <v>15.0</v>
      </c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 t="s">
        <v>170</v>
      </c>
      <c r="J183" s="9"/>
      <c r="K183" s="10">
        <v>46195.0</v>
      </c>
      <c r="L183" s="9"/>
      <c r="M183" s="9" t="s">
        <v>208</v>
      </c>
      <c r="N183" s="9"/>
      <c r="O183" s="9"/>
      <c r="P183" s="9"/>
      <c r="Q183" s="9" t="s">
        <v>206</v>
      </c>
      <c r="R183" s="9"/>
      <c r="S183" s="9" t="s">
        <v>207</v>
      </c>
      <c r="T183" s="9"/>
      <c r="U183" s="9" t="s">
        <v>31</v>
      </c>
      <c r="V183" s="9"/>
      <c r="W183" s="11"/>
      <c r="X183" s="9"/>
      <c r="Y183" s="9" t="s">
        <v>173</v>
      </c>
      <c r="Z183" s="9"/>
      <c r="AA183" s="12">
        <v>20.0</v>
      </c>
      <c r="AB183" s="9"/>
      <c r="AC183" s="12"/>
      <c r="AD183" s="9"/>
      <c r="AE183" s="12">
        <v>35.0</v>
      </c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 t="s">
        <v>170</v>
      </c>
      <c r="J184" s="9"/>
      <c r="K184" s="10">
        <v>46204.0</v>
      </c>
      <c r="L184" s="9"/>
      <c r="M184" s="9"/>
      <c r="N184" s="9"/>
      <c r="O184" s="9"/>
      <c r="P184" s="9"/>
      <c r="Q184" s="9" t="s">
        <v>206</v>
      </c>
      <c r="R184" s="9"/>
      <c r="S184" s="9" t="s">
        <v>207</v>
      </c>
      <c r="T184" s="9"/>
      <c r="U184" s="9" t="s">
        <v>31</v>
      </c>
      <c r="V184" s="9"/>
      <c r="W184" s="11"/>
      <c r="X184" s="9"/>
      <c r="Y184" s="9" t="s">
        <v>173</v>
      </c>
      <c r="Z184" s="9"/>
      <c r="AA184" s="15">
        <v>5.0</v>
      </c>
      <c r="AB184" s="9"/>
      <c r="AC184" s="15"/>
      <c r="AD184" s="9"/>
      <c r="AE184" s="15">
        <v>40.0</v>
      </c>
    </row>
    <row r="185" ht="15.75" customHeight="1">
      <c r="A185" s="9"/>
      <c r="B185" s="9"/>
      <c r="C185" s="9"/>
      <c r="D185" s="9"/>
      <c r="E185" s="9"/>
      <c r="F185" s="9" t="s">
        <v>209</v>
      </c>
      <c r="G185" s="9"/>
      <c r="H185" s="9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12">
        <f>ROUND(SUM(AA180:AA184),5)</f>
        <v>40</v>
      </c>
      <c r="AB185" s="9"/>
      <c r="AC185" s="12">
        <f>ROUND(SUM(AC180:AC184),5)</f>
        <v>0</v>
      </c>
      <c r="AD185" s="9"/>
      <c r="AE185" s="12">
        <f>AE184</f>
        <v>40</v>
      </c>
    </row>
    <row r="186" ht="15.75" customHeight="1">
      <c r="A186" s="5"/>
      <c r="B186" s="5"/>
      <c r="C186" s="5"/>
      <c r="D186" s="5"/>
      <c r="E186" s="5"/>
      <c r="F186" s="5" t="s">
        <v>210</v>
      </c>
      <c r="G186" s="5"/>
      <c r="H186" s="5"/>
      <c r="I186" s="5"/>
      <c r="J186" s="5"/>
      <c r="K186" s="6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7"/>
      <c r="AB186" s="5"/>
      <c r="AC186" s="7"/>
      <c r="AD186" s="5"/>
      <c r="AE186" s="7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 t="s">
        <v>170</v>
      </c>
      <c r="J187" s="9"/>
      <c r="K187" s="10">
        <v>46188.0</v>
      </c>
      <c r="L187" s="9"/>
      <c r="M187" s="9" t="s">
        <v>205</v>
      </c>
      <c r="N187" s="9"/>
      <c r="O187" s="9"/>
      <c r="P187" s="9"/>
      <c r="Q187" s="9" t="s">
        <v>206</v>
      </c>
      <c r="R187" s="9"/>
      <c r="S187" s="9" t="s">
        <v>26</v>
      </c>
      <c r="T187" s="9"/>
      <c r="U187" s="9" t="s">
        <v>46</v>
      </c>
      <c r="V187" s="9"/>
      <c r="W187" s="11"/>
      <c r="X187" s="9"/>
      <c r="Y187" s="9" t="s">
        <v>173</v>
      </c>
      <c r="Z187" s="9"/>
      <c r="AA187" s="12">
        <v>475.5</v>
      </c>
      <c r="AB187" s="9"/>
      <c r="AC187" s="12"/>
      <c r="AD187" s="9"/>
      <c r="AE187" s="12">
        <v>475.5</v>
      </c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 t="s">
        <v>170</v>
      </c>
      <c r="J188" s="9"/>
      <c r="K188" s="10">
        <v>46191.0</v>
      </c>
      <c r="L188" s="9"/>
      <c r="M188" s="9"/>
      <c r="N188" s="9"/>
      <c r="O188" s="9"/>
      <c r="P188" s="9"/>
      <c r="Q188" s="9" t="s">
        <v>206</v>
      </c>
      <c r="R188" s="9"/>
      <c r="S188" s="9" t="s">
        <v>211</v>
      </c>
      <c r="T188" s="9"/>
      <c r="U188" s="9" t="s">
        <v>31</v>
      </c>
      <c r="V188" s="9"/>
      <c r="W188" s="11"/>
      <c r="X188" s="9"/>
      <c r="Y188" s="9" t="s">
        <v>173</v>
      </c>
      <c r="Z188" s="9"/>
      <c r="AA188" s="12">
        <v>65.0</v>
      </c>
      <c r="AB188" s="9"/>
      <c r="AC188" s="12"/>
      <c r="AD188" s="9"/>
      <c r="AE188" s="12">
        <v>540.5</v>
      </c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 t="s">
        <v>170</v>
      </c>
      <c r="J189" s="9"/>
      <c r="K189" s="10">
        <v>46195.0</v>
      </c>
      <c r="L189" s="9"/>
      <c r="M189" s="9" t="s">
        <v>208</v>
      </c>
      <c r="N189" s="9"/>
      <c r="O189" s="9"/>
      <c r="P189" s="9"/>
      <c r="Q189" s="9" t="s">
        <v>206</v>
      </c>
      <c r="R189" s="9"/>
      <c r="S189" s="9" t="s">
        <v>26</v>
      </c>
      <c r="T189" s="9"/>
      <c r="U189" s="9" t="s">
        <v>31</v>
      </c>
      <c r="V189" s="9"/>
      <c r="W189" s="11"/>
      <c r="X189" s="9"/>
      <c r="Y189" s="9" t="s">
        <v>173</v>
      </c>
      <c r="Z189" s="9"/>
      <c r="AA189" s="12">
        <v>240.0</v>
      </c>
      <c r="AB189" s="9"/>
      <c r="AC189" s="12"/>
      <c r="AD189" s="9"/>
      <c r="AE189" s="12">
        <v>780.5</v>
      </c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 t="s">
        <v>170</v>
      </c>
      <c r="J190" s="9"/>
      <c r="K190" s="10">
        <v>46204.0</v>
      </c>
      <c r="L190" s="9"/>
      <c r="M190" s="9"/>
      <c r="N190" s="9"/>
      <c r="O190" s="9"/>
      <c r="P190" s="9"/>
      <c r="Q190" s="9" t="s">
        <v>206</v>
      </c>
      <c r="R190" s="9"/>
      <c r="S190" s="9" t="s">
        <v>212</v>
      </c>
      <c r="T190" s="9"/>
      <c r="U190" s="9" t="s">
        <v>31</v>
      </c>
      <c r="V190" s="9"/>
      <c r="W190" s="11"/>
      <c r="X190" s="9"/>
      <c r="Y190" s="9" t="s">
        <v>173</v>
      </c>
      <c r="Z190" s="9"/>
      <c r="AA190" s="12">
        <v>305.0</v>
      </c>
      <c r="AB190" s="9"/>
      <c r="AC190" s="12"/>
      <c r="AD190" s="9"/>
      <c r="AE190" s="12">
        <v>1085.5</v>
      </c>
    </row>
    <row r="191" ht="15.75" customHeight="1">
      <c r="A191" s="9"/>
      <c r="B191" s="9"/>
      <c r="C191" s="9"/>
      <c r="D191" s="9"/>
      <c r="E191" s="9"/>
      <c r="F191" s="9" t="s">
        <v>213</v>
      </c>
      <c r="G191" s="9"/>
      <c r="H191" s="9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14">
        <f>ROUND(SUM(AA186:AA190),5)</f>
        <v>1085.5</v>
      </c>
      <c r="AB191" s="9"/>
      <c r="AC191" s="14">
        <f>ROUND(SUM(AC186:AC190),5)</f>
        <v>0</v>
      </c>
      <c r="AD191" s="9"/>
      <c r="AE191" s="14">
        <f>AE190</f>
        <v>1085.5</v>
      </c>
    </row>
    <row r="192" ht="15.75" customHeight="1">
      <c r="A192" s="9"/>
      <c r="B192" s="9"/>
      <c r="C192" s="9"/>
      <c r="D192" s="9"/>
      <c r="E192" s="9" t="s">
        <v>214</v>
      </c>
      <c r="F192" s="9"/>
      <c r="G192" s="9"/>
      <c r="H192" s="9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14">
        <f>ROUND(AA185+AA191,5)</f>
        <v>1125.5</v>
      </c>
      <c r="AB192" s="9"/>
      <c r="AC192" s="14">
        <f>ROUND(AC185+AC191,5)</f>
        <v>0</v>
      </c>
      <c r="AD192" s="9"/>
      <c r="AE192" s="14">
        <f>ROUND(AE185+AE191,5)</f>
        <v>1125.5</v>
      </c>
    </row>
    <row r="193" ht="15.75" customHeight="1">
      <c r="A193" s="9"/>
      <c r="B193" s="9"/>
      <c r="C193" s="9"/>
      <c r="D193" s="9" t="s">
        <v>215</v>
      </c>
      <c r="E193" s="9"/>
      <c r="F193" s="9"/>
      <c r="G193" s="9"/>
      <c r="H193" s="9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14">
        <f>ROUND(AA150+AA158+AA178+AA192,5)</f>
        <v>19266.49</v>
      </c>
      <c r="AB193" s="9"/>
      <c r="AC193" s="14">
        <f>ROUND(AC150+AC158+AC178+AC192,5)</f>
        <v>0</v>
      </c>
      <c r="AD193" s="9"/>
      <c r="AE193" s="14">
        <f>ROUND(AE150+AE158+AE178+AE192,5)</f>
        <v>19266.49</v>
      </c>
    </row>
    <row r="194" ht="15.75" customHeight="1">
      <c r="A194" s="9"/>
      <c r="B194" s="9" t="s">
        <v>216</v>
      </c>
      <c r="C194" s="9"/>
      <c r="D194" s="9"/>
      <c r="E194" s="9"/>
      <c r="F194" s="9"/>
      <c r="G194" s="9"/>
      <c r="H194" s="9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14">
        <f>ROUND(AA146+AA193,5)</f>
        <v>19302.27</v>
      </c>
      <c r="AB194" s="9"/>
      <c r="AC194" s="14">
        <f>ROUND(AC146+AC193,5)</f>
        <v>19246.06</v>
      </c>
      <c r="AD194" s="9"/>
      <c r="AE194" s="14">
        <f>ROUND(AE146-AE193,5)</f>
        <v>-56.21</v>
      </c>
    </row>
    <row r="195" ht="15.75" customHeight="1">
      <c r="A195" s="5" t="s">
        <v>217</v>
      </c>
      <c r="B195" s="5"/>
      <c r="C195" s="5"/>
      <c r="D195" s="5"/>
      <c r="E195" s="5"/>
      <c r="F195" s="5"/>
      <c r="G195" s="5"/>
      <c r="H195" s="5"/>
      <c r="I195" s="5"/>
      <c r="J195" s="5"/>
      <c r="K195" s="6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16">
        <f>AA194</f>
        <v>19302.27</v>
      </c>
      <c r="AB195" s="5"/>
      <c r="AC195" s="16">
        <f>AC194</f>
        <v>19246.06</v>
      </c>
      <c r="AD195" s="5"/>
      <c r="AE195" s="16">
        <f>AE194</f>
        <v>-56.21</v>
      </c>
    </row>
    <row r="196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</row>
    <row r="197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</row>
    <row r="198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</row>
    <row r="199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</row>
    <row r="200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</row>
    <row r="201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</row>
    <row r="202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</row>
    <row r="203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</row>
    <row r="204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</row>
    <row r="205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</row>
    <row r="206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</row>
    <row r="207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</row>
    <row r="208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</row>
    <row r="209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</row>
    <row r="210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</row>
    <row r="211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</row>
    <row r="212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</row>
    <row r="213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</row>
    <row r="214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</row>
    <row r="215" ht="15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</row>
    <row r="216" ht="15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</row>
    <row r="217" ht="15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</row>
    <row r="218" ht="15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</row>
    <row r="219" ht="15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</row>
    <row r="220" ht="15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</row>
    <row r="221" ht="15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</row>
    <row r="222" ht="15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</row>
    <row r="223" ht="15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</row>
    <row r="224" ht="15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</row>
    <row r="225" ht="15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</row>
    <row r="226" ht="15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</row>
    <row r="227" ht="15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</row>
    <row r="228" ht="15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</row>
    <row r="229" ht="15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</row>
    <row r="230" ht="15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</row>
    <row r="231" ht="15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</row>
    <row r="232" ht="15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</row>
    <row r="233" ht="15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</row>
    <row r="234" ht="15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</row>
    <row r="235" ht="15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</row>
    <row r="236" ht="15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</row>
    <row r="237" ht="15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</row>
    <row r="238" ht="15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</row>
    <row r="239" ht="15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</row>
    <row r="240" ht="15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</row>
    <row r="241" ht="15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</row>
    <row r="242" ht="15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</row>
    <row r="243" ht="15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</row>
    <row r="244" ht="15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</row>
    <row r="245" ht="15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</row>
    <row r="246" ht="15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</row>
    <row r="247" ht="15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</row>
    <row r="248" ht="15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</row>
    <row r="249" ht="15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</row>
    <row r="250" ht="15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</row>
    <row r="251" ht="15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</row>
    <row r="252" ht="15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</row>
    <row r="253" ht="15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</row>
    <row r="254" ht="15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</row>
    <row r="255" ht="15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</row>
    <row r="256" ht="15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</row>
    <row r="257" ht="15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</row>
    <row r="258" ht="15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</row>
    <row r="259" ht="15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</row>
    <row r="260" ht="15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</row>
    <row r="261" ht="15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</row>
    <row r="262" ht="15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</row>
    <row r="263" ht="15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</row>
    <row r="264" ht="15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</row>
    <row r="265" ht="15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</row>
    <row r="266" ht="15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</row>
    <row r="267" ht="15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</row>
    <row r="268" ht="15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</row>
    <row r="269" ht="15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</row>
    <row r="270" ht="15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</row>
    <row r="271" ht="15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</row>
    <row r="272" ht="15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</row>
    <row r="273" ht="15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</row>
    <row r="274" ht="15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</row>
    <row r="275" ht="15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</row>
    <row r="276" ht="15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</row>
    <row r="277" ht="15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</row>
    <row r="278" ht="15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</row>
    <row r="279" ht="15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</row>
    <row r="280" ht="15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</row>
    <row r="281" ht="15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</row>
    <row r="282" ht="15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</row>
    <row r="283" ht="15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</row>
    <row r="284" ht="15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</row>
    <row r="285" ht="15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</row>
    <row r="286" ht="15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</row>
    <row r="287" ht="15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</row>
    <row r="288" ht="15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</row>
    <row r="289" ht="15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</row>
    <row r="290" ht="15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</row>
    <row r="291" ht="15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</row>
    <row r="292" ht="15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</row>
    <row r="293" ht="15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</row>
    <row r="294" ht="15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</row>
    <row r="295" ht="15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</row>
    <row r="296" ht="15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</row>
    <row r="297" ht="15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</row>
    <row r="298" ht="15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</row>
    <row r="299" ht="15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</row>
    <row r="300" ht="15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</row>
    <row r="301" ht="15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</row>
    <row r="302" ht="15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</row>
    <row r="303" ht="15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</row>
    <row r="304" ht="15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</row>
    <row r="305" ht="15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</row>
    <row r="306" ht="15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</row>
    <row r="307" ht="15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</row>
    <row r="308" ht="15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</row>
    <row r="309" ht="15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</row>
    <row r="310" ht="15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</row>
    <row r="311" ht="15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</row>
    <row r="312" ht="15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</row>
    <row r="313" ht="15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</row>
    <row r="314" ht="15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</row>
    <row r="315" ht="15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</row>
    <row r="316" ht="15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</row>
    <row r="317" ht="15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</row>
    <row r="318" ht="15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</row>
    <row r="319" ht="15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</row>
    <row r="320" ht="15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</row>
    <row r="321" ht="15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</row>
    <row r="322" ht="15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</row>
    <row r="323" ht="15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</row>
    <row r="324" ht="15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</row>
    <row r="325" ht="15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</row>
    <row r="326" ht="15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</row>
    <row r="327" ht="15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</row>
    <row r="328" ht="15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</row>
    <row r="329" ht="15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</row>
    <row r="330" ht="15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</row>
    <row r="331" ht="15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</row>
    <row r="332" ht="15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</row>
    <row r="333" ht="15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</row>
    <row r="334" ht="15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</row>
    <row r="335" ht="15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</row>
    <row r="336" ht="15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</row>
    <row r="337" ht="15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</row>
    <row r="338" ht="15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</row>
    <row r="339" ht="15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</row>
    <row r="340" ht="15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</row>
    <row r="341" ht="15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</row>
    <row r="342" ht="15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</row>
    <row r="343" ht="15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</row>
    <row r="344" ht="15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</row>
    <row r="345" ht="15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</row>
    <row r="346" ht="15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</row>
    <row r="347" ht="15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</row>
    <row r="348" ht="15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</row>
    <row r="349" ht="15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</row>
    <row r="350" ht="15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</row>
    <row r="351" ht="15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</row>
    <row r="352" ht="15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</row>
    <row r="353" ht="15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</row>
    <row r="354" ht="15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</row>
    <row r="355" ht="15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</row>
    <row r="356" ht="15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</row>
    <row r="357" ht="15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</row>
    <row r="358" ht="15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</row>
    <row r="359" ht="15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</row>
    <row r="360" ht="15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</row>
    <row r="361" ht="15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</row>
    <row r="362" ht="15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</row>
    <row r="363" ht="15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</row>
    <row r="364" ht="15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</row>
    <row r="365" ht="15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</row>
    <row r="366" ht="15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</row>
    <row r="367" ht="15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</row>
    <row r="368" ht="15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</row>
    <row r="369" ht="15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</row>
    <row r="370" ht="15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</row>
    <row r="371" ht="15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</row>
    <row r="372" ht="15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</row>
    <row r="373" ht="15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</row>
    <row r="374" ht="15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</row>
    <row r="375" ht="15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</row>
    <row r="376" ht="15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</row>
    <row r="377" ht="15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</row>
    <row r="378" ht="15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</row>
    <row r="379" ht="15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</row>
    <row r="380" ht="15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</row>
    <row r="381" ht="15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</row>
    <row r="382" ht="15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</row>
    <row r="383" ht="15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</row>
    <row r="384" ht="15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</row>
    <row r="385" ht="15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</row>
    <row r="386" ht="15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</row>
    <row r="387" ht="15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</row>
    <row r="388" ht="15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</row>
    <row r="389" ht="15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</row>
    <row r="390" ht="15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</row>
    <row r="391" ht="15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</row>
    <row r="392" ht="15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</row>
    <row r="393" ht="15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</row>
    <row r="394" ht="15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</row>
    <row r="395" ht="15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</row>
    <row r="396" ht="15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</row>
    <row r="397" ht="15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</row>
    <row r="398" ht="15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</row>
    <row r="399" ht="15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</row>
    <row r="400" ht="15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</row>
    <row r="401" ht="15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</row>
    <row r="402" ht="15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</row>
    <row r="403" ht="15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</row>
    <row r="404" ht="15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</row>
    <row r="405" ht="15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</row>
    <row r="406" ht="15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</row>
    <row r="407" ht="15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</row>
    <row r="408" ht="15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</row>
    <row r="409" ht="15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</row>
    <row r="410" ht="15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</row>
    <row r="411" ht="15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</row>
    <row r="412" ht="15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</row>
    <row r="413" ht="15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</row>
    <row r="414" ht="15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</row>
    <row r="415" ht="15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</row>
    <row r="416" ht="15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</row>
    <row r="417" ht="15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</row>
    <row r="418" ht="15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</row>
    <row r="419" ht="15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</row>
    <row r="420" ht="15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</row>
    <row r="421" ht="15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</row>
    <row r="422" ht="15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</row>
    <row r="423" ht="15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</row>
    <row r="424" ht="15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</row>
    <row r="425" ht="15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</row>
    <row r="426" ht="15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</row>
    <row r="427" ht="15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</row>
    <row r="428" ht="15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</row>
    <row r="429" ht="15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</row>
    <row r="430" ht="15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</row>
    <row r="431" ht="15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</row>
    <row r="432" ht="15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</row>
    <row r="433" ht="15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</row>
    <row r="434" ht="15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</row>
    <row r="435" ht="15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</row>
    <row r="436" ht="15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</row>
    <row r="437" ht="15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</row>
    <row r="438" ht="15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</row>
    <row r="439" ht="15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</row>
    <row r="440" ht="15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</row>
    <row r="441" ht="15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</row>
    <row r="442" ht="15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</row>
    <row r="443" ht="15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</row>
    <row r="444" ht="15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</row>
    <row r="445" ht="15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</row>
    <row r="446" ht="15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</row>
    <row r="447" ht="15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</row>
    <row r="448" ht="15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</row>
    <row r="449" ht="15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</row>
    <row r="450" ht="15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</row>
    <row r="451" ht="15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</row>
    <row r="452" ht="15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</row>
    <row r="453" ht="15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</row>
    <row r="454" ht="15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</row>
    <row r="455" ht="15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</row>
    <row r="456" ht="15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</row>
    <row r="457" ht="15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</row>
    <row r="458" ht="15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</row>
    <row r="459" ht="15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</row>
    <row r="460" ht="15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</row>
    <row r="461" ht="15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</row>
    <row r="462" ht="15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</row>
    <row r="463" ht="15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</row>
    <row r="464" ht="15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</row>
    <row r="465" ht="15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</row>
    <row r="466" ht="15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</row>
    <row r="467" ht="15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</row>
    <row r="468" ht="15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</row>
    <row r="469" ht="15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</row>
    <row r="470" ht="15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</row>
    <row r="471" ht="15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</row>
    <row r="472" ht="15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</row>
    <row r="473" ht="15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</row>
    <row r="474" ht="15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</row>
    <row r="475" ht="15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</row>
    <row r="476" ht="15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</row>
    <row r="477" ht="15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</row>
    <row r="478" ht="15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</row>
    <row r="479" ht="15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</row>
    <row r="480" ht="15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</row>
    <row r="481" ht="15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</row>
    <row r="482" ht="15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</row>
    <row r="483" ht="15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</row>
    <row r="484" ht="15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</row>
    <row r="485" ht="15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</row>
    <row r="486" ht="15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</row>
    <row r="487" ht="15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</row>
    <row r="488" ht="15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</row>
    <row r="489" ht="15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</row>
    <row r="490" ht="15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</row>
    <row r="491" ht="15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</row>
    <row r="492" ht="15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</row>
    <row r="493" ht="15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</row>
    <row r="494" ht="15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</row>
    <row r="495" ht="15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</row>
    <row r="496" ht="15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</row>
    <row r="497" ht="15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</row>
    <row r="498" ht="15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</row>
    <row r="499" ht="15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</row>
    <row r="500" ht="15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</row>
    <row r="501" ht="15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</row>
    <row r="502" ht="15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</row>
    <row r="503" ht="15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</row>
    <row r="504" ht="15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</row>
    <row r="505" ht="15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</row>
    <row r="506" ht="15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</row>
    <row r="507" ht="15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</row>
    <row r="508" ht="15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</row>
    <row r="509" ht="15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</row>
    <row r="510" ht="15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</row>
    <row r="511" ht="15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</row>
    <row r="512" ht="15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</row>
    <row r="513" ht="15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</row>
    <row r="514" ht="15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</row>
    <row r="515" ht="15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</row>
    <row r="516" ht="15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</row>
    <row r="517" ht="15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</row>
    <row r="518" ht="15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</row>
    <row r="519" ht="15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</row>
    <row r="520" ht="15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</row>
    <row r="521" ht="15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</row>
    <row r="522" ht="15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</row>
    <row r="523" ht="15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</row>
    <row r="524" ht="15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</row>
    <row r="525" ht="15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</row>
    <row r="526" ht="15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</row>
    <row r="527" ht="15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</row>
    <row r="528" ht="15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</row>
    <row r="529" ht="15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</row>
    <row r="530" ht="15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</row>
    <row r="531" ht="15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</row>
    <row r="532" ht="15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</row>
    <row r="533" ht="15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</row>
    <row r="534" ht="15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</row>
    <row r="535" ht="15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</row>
    <row r="536" ht="15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</row>
    <row r="537" ht="15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</row>
    <row r="538" ht="15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</row>
    <row r="539" ht="15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</row>
    <row r="540" ht="15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</row>
    <row r="541" ht="15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</row>
    <row r="542" ht="15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</row>
    <row r="543" ht="15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</row>
    <row r="544" ht="15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</row>
    <row r="545" ht="15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</row>
    <row r="546" ht="15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</row>
    <row r="547" ht="15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</row>
    <row r="548" ht="15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</row>
    <row r="549" ht="15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</row>
    <row r="550" ht="15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</row>
    <row r="551" ht="15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</row>
    <row r="552" ht="15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</row>
    <row r="553" ht="15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</row>
    <row r="554" ht="15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</row>
    <row r="555" ht="15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</row>
    <row r="556" ht="15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</row>
    <row r="557" ht="15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</row>
    <row r="558" ht="15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</row>
    <row r="559" ht="15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</row>
    <row r="560" ht="15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</row>
    <row r="561" ht="15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</row>
    <row r="562" ht="15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</row>
    <row r="563" ht="15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</row>
    <row r="564" ht="15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</row>
    <row r="565" ht="15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</row>
    <row r="566" ht="15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</row>
    <row r="567" ht="15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</row>
    <row r="568" ht="15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</row>
    <row r="569" ht="15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</row>
    <row r="570" ht="15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</row>
    <row r="571" ht="15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</row>
    <row r="572" ht="15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</row>
    <row r="573" ht="15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</row>
    <row r="574" ht="15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</row>
    <row r="575" ht="15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</row>
    <row r="576" ht="15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</row>
    <row r="577" ht="15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</row>
    <row r="578" ht="15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</row>
    <row r="579" ht="15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</row>
    <row r="580" ht="15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</row>
    <row r="581" ht="15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</row>
    <row r="582" ht="15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</row>
    <row r="583" ht="15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</row>
    <row r="584" ht="15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</row>
    <row r="585" ht="15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</row>
    <row r="586" ht="15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</row>
    <row r="587" ht="15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</row>
    <row r="588" ht="15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</row>
    <row r="589" ht="15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</row>
    <row r="590" ht="15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</row>
    <row r="591" ht="15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</row>
    <row r="592" ht="15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</row>
    <row r="593" ht="15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</row>
    <row r="594" ht="15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</row>
    <row r="595" ht="15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</row>
    <row r="596" ht="15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</row>
    <row r="597" ht="15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</row>
    <row r="598" ht="15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</row>
    <row r="599" ht="15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</row>
    <row r="600" ht="15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</row>
    <row r="601" ht="15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</row>
    <row r="602" ht="15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</row>
    <row r="603" ht="15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</row>
    <row r="604" ht="15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</row>
    <row r="605" ht="15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</row>
    <row r="606" ht="15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</row>
    <row r="607" ht="15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</row>
    <row r="608" ht="15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</row>
    <row r="609" ht="15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</row>
    <row r="610" ht="15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</row>
    <row r="611" ht="15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</row>
    <row r="612" ht="15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</row>
    <row r="613" ht="15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</row>
    <row r="614" ht="15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</row>
    <row r="615" ht="15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</row>
    <row r="616" ht="15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</row>
    <row r="617" ht="15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</row>
    <row r="618" ht="15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</row>
    <row r="619" ht="15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</row>
    <row r="620" ht="15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</row>
    <row r="621" ht="15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</row>
    <row r="622" ht="15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</row>
    <row r="623" ht="15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</row>
    <row r="624" ht="15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</row>
    <row r="625" ht="15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</row>
    <row r="626" ht="15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</row>
    <row r="627" ht="15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</row>
    <row r="628" ht="15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</row>
    <row r="629" ht="15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</row>
    <row r="630" ht="15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</row>
    <row r="631" ht="15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</row>
    <row r="632" ht="15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</row>
    <row r="633" ht="15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</row>
    <row r="634" ht="15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</row>
    <row r="635" ht="15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</row>
    <row r="636" ht="15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</row>
    <row r="637" ht="15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</row>
    <row r="638" ht="15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</row>
    <row r="639" ht="15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</row>
    <row r="640" ht="15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</row>
    <row r="641" ht="15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</row>
    <row r="642" ht="15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</row>
    <row r="643" ht="15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</row>
    <row r="644" ht="15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</row>
    <row r="645" ht="15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</row>
    <row r="646" ht="15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</row>
    <row r="647" ht="15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</row>
    <row r="648" ht="15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</row>
    <row r="649" ht="15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</row>
    <row r="650" ht="15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</row>
    <row r="651" ht="15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</row>
    <row r="652" ht="15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</row>
    <row r="653" ht="15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</row>
    <row r="654" ht="15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</row>
    <row r="655" ht="15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</row>
    <row r="656" ht="15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</row>
    <row r="657" ht="15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</row>
    <row r="658" ht="15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</row>
    <row r="659" ht="15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</row>
    <row r="660" ht="15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</row>
    <row r="661" ht="15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</row>
    <row r="662" ht="15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</row>
    <row r="663" ht="15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</row>
    <row r="664" ht="15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</row>
    <row r="665" ht="15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</row>
    <row r="666" ht="15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</row>
    <row r="667" ht="15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</row>
    <row r="668" ht="15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</row>
    <row r="669" ht="15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</row>
    <row r="670" ht="15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</row>
    <row r="671" ht="15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</row>
    <row r="672" ht="15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</row>
    <row r="673" ht="15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</row>
    <row r="674" ht="15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</row>
    <row r="675" ht="15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</row>
    <row r="676" ht="15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</row>
    <row r="677" ht="15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</row>
    <row r="678" ht="15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</row>
    <row r="679" ht="15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</row>
    <row r="680" ht="15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</row>
    <row r="681" ht="15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</row>
    <row r="682" ht="15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</row>
    <row r="683" ht="15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</row>
    <row r="684" ht="15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</row>
    <row r="685" ht="15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</row>
    <row r="686" ht="15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</row>
    <row r="687" ht="15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</row>
    <row r="688" ht="15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</row>
    <row r="689" ht="15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</row>
    <row r="690" ht="15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</row>
    <row r="691" ht="15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</row>
    <row r="692" ht="15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</row>
    <row r="693" ht="15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</row>
    <row r="694" ht="15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</row>
    <row r="695" ht="15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</row>
    <row r="696" ht="15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</row>
    <row r="697" ht="15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</row>
    <row r="698" ht="15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</row>
    <row r="699" ht="15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</row>
    <row r="700" ht="15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</row>
    <row r="701" ht="15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</row>
    <row r="702" ht="15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</row>
    <row r="703" ht="15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</row>
    <row r="704" ht="15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</row>
    <row r="705" ht="15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</row>
    <row r="706" ht="15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</row>
    <row r="707" ht="15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</row>
    <row r="708" ht="15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</row>
    <row r="709" ht="15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</row>
    <row r="710" ht="15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</row>
    <row r="711" ht="15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</row>
    <row r="712" ht="15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</row>
    <row r="713" ht="15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</row>
    <row r="714" ht="15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</row>
    <row r="715" ht="15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</row>
    <row r="716" ht="15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</row>
    <row r="717" ht="15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</row>
    <row r="718" ht="15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</row>
    <row r="719" ht="15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</row>
    <row r="720" ht="15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</row>
    <row r="721" ht="15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</row>
    <row r="722" ht="15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</row>
    <row r="723" ht="15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</row>
    <row r="724" ht="15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</row>
    <row r="725" ht="15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</row>
    <row r="726" ht="15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</row>
    <row r="727" ht="15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</row>
    <row r="728" ht="15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</row>
    <row r="729" ht="15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</row>
    <row r="730" ht="15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</row>
    <row r="731" ht="15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</row>
    <row r="732" ht="15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</row>
    <row r="733" ht="15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</row>
    <row r="734" ht="15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</row>
    <row r="735" ht="15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</row>
    <row r="736" ht="15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</row>
    <row r="737" ht="15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</row>
    <row r="738" ht="15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</row>
    <row r="739" ht="15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</row>
    <row r="740" ht="15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</row>
    <row r="741" ht="15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</row>
    <row r="742" ht="15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</row>
    <row r="743" ht="15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</row>
    <row r="744" ht="15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</row>
    <row r="745" ht="15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</row>
    <row r="746" ht="15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</row>
    <row r="747" ht="15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</row>
    <row r="748" ht="15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</row>
    <row r="749" ht="15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</row>
    <row r="750" ht="15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</row>
    <row r="751" ht="15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</row>
    <row r="752" ht="15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</row>
    <row r="753" ht="15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</row>
    <row r="754" ht="15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</row>
    <row r="755" ht="15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</row>
    <row r="756" ht="15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</row>
    <row r="757" ht="15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</row>
    <row r="758" ht="15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</row>
    <row r="759" ht="15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</row>
    <row r="760" ht="15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</row>
    <row r="761" ht="15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</row>
    <row r="762" ht="15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</row>
    <row r="763" ht="15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</row>
    <row r="764" ht="15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</row>
    <row r="765" ht="15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</row>
    <row r="766" ht="15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</row>
    <row r="767" ht="15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</row>
    <row r="768" ht="15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</row>
    <row r="769" ht="15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</row>
    <row r="770" ht="15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</row>
    <row r="771" ht="15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</row>
    <row r="772" ht="15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</row>
    <row r="773" ht="15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</row>
    <row r="774" ht="15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</row>
    <row r="775" ht="15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</row>
    <row r="776" ht="15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</row>
    <row r="777" ht="15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</row>
    <row r="778" ht="15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</row>
    <row r="779" ht="15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</row>
    <row r="780" ht="15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</row>
    <row r="781" ht="15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</row>
    <row r="782" ht="15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</row>
    <row r="783" ht="15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</row>
    <row r="784" ht="15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</row>
    <row r="785" ht="15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</row>
    <row r="786" ht="15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</row>
    <row r="787" ht="15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</row>
    <row r="788" ht="15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</row>
    <row r="789" ht="15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</row>
    <row r="790" ht="15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</row>
    <row r="791" ht="15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</row>
    <row r="792" ht="15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</row>
    <row r="793" ht="15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</row>
    <row r="794" ht="15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</row>
    <row r="795" ht="15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</row>
    <row r="796" ht="15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</row>
    <row r="797" ht="15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</row>
    <row r="798" ht="15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</row>
    <row r="799" ht="15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</row>
    <row r="800" ht="15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</row>
    <row r="801" ht="15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</row>
    <row r="802" ht="15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</row>
    <row r="803" ht="15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</row>
    <row r="804" ht="15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</row>
    <row r="805" ht="15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</row>
    <row r="806" ht="15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</row>
    <row r="807" ht="15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</row>
    <row r="808" ht="15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</row>
    <row r="809" ht="15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</row>
    <row r="810" ht="15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</row>
    <row r="811" ht="15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</row>
    <row r="812" ht="15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</row>
    <row r="813" ht="15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</row>
    <row r="814" ht="15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</row>
    <row r="815" ht="15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</row>
    <row r="816" ht="15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</row>
    <row r="817" ht="15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</row>
    <row r="818" ht="15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</row>
    <row r="819" ht="15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</row>
    <row r="820" ht="15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</row>
    <row r="821" ht="15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</row>
    <row r="822" ht="15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</row>
    <row r="823" ht="15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</row>
    <row r="824" ht="15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</row>
    <row r="825" ht="15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</row>
    <row r="826" ht="15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</row>
    <row r="827" ht="15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</row>
    <row r="828" ht="15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</row>
    <row r="829" ht="15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</row>
    <row r="830" ht="15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</row>
    <row r="831" ht="15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</row>
    <row r="832" ht="15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</row>
    <row r="833" ht="15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</row>
    <row r="834" ht="15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</row>
    <row r="835" ht="15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</row>
    <row r="836" ht="15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</row>
    <row r="837" ht="15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</row>
    <row r="838" ht="15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</row>
    <row r="839" ht="15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</row>
    <row r="840" ht="15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</row>
    <row r="841" ht="15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</row>
    <row r="842" ht="15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</row>
    <row r="843" ht="15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</row>
    <row r="844" ht="15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</row>
    <row r="845" ht="15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</row>
    <row r="846" ht="15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</row>
    <row r="847" ht="15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</row>
    <row r="848" ht="15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</row>
    <row r="849" ht="15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</row>
    <row r="850" ht="15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</row>
    <row r="851" ht="15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</row>
    <row r="852" ht="15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</row>
    <row r="853" ht="15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</row>
    <row r="854" ht="15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</row>
    <row r="855" ht="15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</row>
    <row r="856" ht="15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</row>
    <row r="857" ht="15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</row>
    <row r="858" ht="15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</row>
    <row r="859" ht="15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</row>
    <row r="860" ht="15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</row>
    <row r="861" ht="15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</row>
    <row r="862" ht="15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</row>
    <row r="863" ht="15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</row>
    <row r="864" ht="15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</row>
    <row r="865" ht="15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</row>
    <row r="866" ht="15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</row>
    <row r="867" ht="15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</row>
    <row r="868" ht="15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</row>
    <row r="869" ht="15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</row>
    <row r="870" ht="15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</row>
    <row r="871" ht="15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</row>
    <row r="872" ht="15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</row>
    <row r="873" ht="15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</row>
    <row r="874" ht="15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</row>
    <row r="875" ht="15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</row>
    <row r="876" ht="15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</row>
    <row r="877" ht="15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</row>
    <row r="878" ht="15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</row>
    <row r="879" ht="15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</row>
    <row r="880" ht="15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</row>
    <row r="881" ht="15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</row>
    <row r="882" ht="15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</row>
    <row r="883" ht="15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</row>
    <row r="884" ht="15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</row>
    <row r="885" ht="15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</row>
    <row r="886" ht="15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</row>
    <row r="887" ht="15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</row>
    <row r="888" ht="15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</row>
    <row r="889" ht="15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</row>
    <row r="890" ht="15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</row>
    <row r="891" ht="15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</row>
    <row r="892" ht="15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</row>
    <row r="893" ht="15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</row>
    <row r="894" ht="15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</row>
    <row r="895" ht="15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</row>
    <row r="896" ht="15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</row>
    <row r="897" ht="15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</row>
    <row r="898" ht="15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</row>
    <row r="899" ht="15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</row>
    <row r="900" ht="15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</row>
    <row r="901" ht="15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</row>
    <row r="902" ht="15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</row>
    <row r="903" ht="15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</row>
    <row r="904" ht="15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</row>
    <row r="905" ht="15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</row>
    <row r="906" ht="15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</row>
    <row r="907" ht="15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</row>
    <row r="908" ht="15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</row>
    <row r="909" ht="15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</row>
    <row r="910" ht="15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</row>
    <row r="911" ht="15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</row>
    <row r="912" ht="15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</row>
    <row r="913" ht="15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</row>
    <row r="914" ht="15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</row>
    <row r="915" ht="15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</row>
    <row r="916" ht="15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</row>
    <row r="917" ht="15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</row>
    <row r="918" ht="15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</row>
    <row r="919" ht="15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</row>
    <row r="920" ht="15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</row>
    <row r="921" ht="15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</row>
    <row r="922" ht="15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</row>
    <row r="923" ht="15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</row>
    <row r="924" ht="15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</row>
    <row r="925" ht="15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</row>
    <row r="926" ht="15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</row>
    <row r="927" ht="15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</row>
    <row r="928" ht="15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</row>
    <row r="929" ht="15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</row>
    <row r="930" ht="15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</row>
    <row r="931" ht="15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</row>
    <row r="932" ht="15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</row>
    <row r="933" ht="15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</row>
    <row r="934" ht="15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</row>
    <row r="935" ht="15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</row>
    <row r="936" ht="15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</row>
    <row r="937" ht="15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</row>
    <row r="938" ht="15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</row>
    <row r="939" ht="15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</row>
    <row r="940" ht="15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</row>
    <row r="941" ht="15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</row>
    <row r="942" ht="15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</row>
    <row r="943" ht="15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</row>
    <row r="944" ht="15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</row>
    <row r="945" ht="15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</row>
    <row r="946" ht="15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</row>
    <row r="947" ht="15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</row>
    <row r="948" ht="15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</row>
    <row r="949" ht="15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</row>
    <row r="950" ht="15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</row>
    <row r="951" ht="15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</row>
    <row r="952" ht="15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</row>
    <row r="953" ht="15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</row>
    <row r="954" ht="15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</row>
    <row r="955" ht="15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</row>
    <row r="956" ht="15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</row>
    <row r="957" ht="15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</row>
    <row r="958" ht="15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</row>
    <row r="959" ht="15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</row>
    <row r="960" ht="15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</row>
    <row r="961" ht="15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</row>
    <row r="962" ht="15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</row>
    <row r="963" ht="15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</row>
    <row r="964" ht="15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</row>
    <row r="965" ht="15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</row>
    <row r="966" ht="15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</row>
    <row r="967" ht="15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</row>
    <row r="968" ht="15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</row>
    <row r="969" ht="15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</row>
    <row r="970" ht="15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</row>
    <row r="971" ht="15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</row>
    <row r="972" ht="15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</row>
    <row r="973" ht="15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</row>
    <row r="974" ht="15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</row>
    <row r="975" ht="15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</row>
    <row r="976" ht="15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</row>
    <row r="977" ht="15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</row>
    <row r="978" ht="15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</row>
    <row r="979" ht="15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</row>
    <row r="980" ht="15.7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</row>
    <row r="981" ht="15.7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</row>
    <row r="982" ht="15.7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</row>
    <row r="983" ht="15.7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</row>
    <row r="984" ht="15.7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</row>
    <row r="985" ht="15.7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</row>
    <row r="986" ht="15.7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</row>
    <row r="987" ht="15.7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</row>
    <row r="988" ht="15.7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</row>
    <row r="989" ht="15.7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</row>
    <row r="990" ht="15.7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</row>
    <row r="991" ht="15.7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</row>
    <row r="992" ht="15.7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</row>
    <row r="993" ht="15.7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</row>
    <row r="994" ht="15.7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</row>
    <row r="995" ht="15.7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</row>
    <row r="996" ht="15.7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</row>
    <row r="997" ht="15.7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</row>
    <row r="998" ht="15.7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</row>
    <row r="999" ht="15.75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</row>
    <row r="1000" ht="15.75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</row>
  </sheetData>
  <printOptions/>
  <pageMargins bottom="0.75" footer="0.0" header="0.0" left="0.7" right="0.7" top="0.75"/>
  <pageSetup orientation="landscape"/>
  <headerFooter>
    <oddHeader>&amp;L 12:29 PM  07/06/26  Accrual Basis&amp;C Weott Community Services District  Profit &amp;&amp; Loss Detail  June 11 through July 8, 2026</oddHeader>
    <oddFooter>&amp;R Page &amp;P of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2026-07-06T19:29:31Z</dcterms:created>
  <dc:creator>Jamie Little</dc:creator>
</cp:coreProperties>
</file>